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109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ankur/Google Drive/Ankur/DIY Investment Planner/"/>
    </mc:Choice>
  </mc:AlternateContent>
  <xr:revisionPtr revIDLastSave="0" documentId="13_ncr:1_{2D2FB58C-B3BF-DC49-BFFB-5281EED79372}" xr6:coauthVersionLast="40" xr6:coauthVersionMax="40" xr10:uidLastSave="{00000000-0000-0000-0000-000000000000}"/>
  <bookViews>
    <workbookView xWindow="0" yWindow="460" windowWidth="28780" windowHeight="16140" tabRatio="500" xr2:uid="{00000000-000D-0000-FFFF-FFFF00000000}"/>
  </bookViews>
  <sheets>
    <sheet name="Financial info" sheetId="1" r:id="rId1"/>
  </sheets>
  <calcPr calcId="191029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P6" i="1" l="1"/>
  <c r="P7" i="1" s="1"/>
  <c r="P8" i="1" s="1"/>
  <c r="P9" i="1" s="1"/>
  <c r="P10" i="1" s="1"/>
  <c r="P11" i="1" s="1"/>
  <c r="P12" i="1" s="1"/>
  <c r="P13" i="1" s="1"/>
  <c r="P14" i="1" s="1"/>
  <c r="P15" i="1" s="1"/>
  <c r="P16" i="1" s="1"/>
  <c r="P17" i="1" s="1"/>
  <c r="P18" i="1" s="1"/>
  <c r="P19" i="1" s="1"/>
  <c r="P20" i="1" s="1"/>
  <c r="P21" i="1" s="1"/>
  <c r="P22" i="1" s="1"/>
  <c r="P23" i="1" s="1"/>
  <c r="P24" i="1" s="1"/>
  <c r="P25" i="1" s="1"/>
  <c r="P26" i="1" s="1"/>
  <c r="P27" i="1" s="1"/>
  <c r="P28" i="1" s="1"/>
  <c r="P29" i="1" s="1"/>
  <c r="P30" i="1" s="1"/>
  <c r="P31" i="1" s="1"/>
  <c r="P32" i="1" s="1"/>
  <c r="P33" i="1" s="1"/>
  <c r="P34" i="1" s="1"/>
  <c r="P35" i="1" s="1"/>
  <c r="P36" i="1" s="1"/>
  <c r="P37" i="1" s="1"/>
  <c r="P38" i="1" s="1"/>
  <c r="P40" i="1" s="1"/>
  <c r="P41" i="1" s="1"/>
  <c r="P42" i="1" s="1"/>
  <c r="P43" i="1" s="1"/>
  <c r="P44" i="1" s="1"/>
  <c r="P45" i="1" s="1"/>
  <c r="P46" i="1" s="1"/>
  <c r="P47" i="1" s="1"/>
  <c r="P48" i="1" s="1"/>
  <c r="P49" i="1" s="1"/>
  <c r="Q6" i="1"/>
  <c r="Q7" i="1"/>
  <c r="Q8" i="1" s="1"/>
  <c r="Q9" i="1" s="1"/>
  <c r="Q10" i="1" s="1"/>
  <c r="Q11" i="1" s="1"/>
  <c r="Q12" i="1" s="1"/>
  <c r="Q13" i="1" s="1"/>
  <c r="Q14" i="1" s="1"/>
  <c r="Q15" i="1" s="1"/>
  <c r="Q16" i="1" s="1"/>
  <c r="Q17" i="1" s="1"/>
  <c r="Q18" i="1" s="1"/>
  <c r="Q19" i="1" s="1"/>
  <c r="Q20" i="1" s="1"/>
  <c r="Q21" i="1" s="1"/>
  <c r="Q22" i="1" s="1"/>
  <c r="Q23" i="1" s="1"/>
  <c r="Q24" i="1" s="1"/>
  <c r="Q25" i="1" s="1"/>
  <c r="Q26" i="1" s="1"/>
  <c r="Q27" i="1" s="1"/>
  <c r="Q28" i="1" s="1"/>
  <c r="Q29" i="1" s="1"/>
  <c r="Q30" i="1" s="1"/>
  <c r="Q31" i="1" s="1"/>
  <c r="Q32" i="1" s="1"/>
  <c r="Q33" i="1" s="1"/>
  <c r="Q34" i="1" s="1"/>
  <c r="O13" i="1"/>
  <c r="O14" i="1" s="1"/>
  <c r="O15" i="1" s="1"/>
  <c r="O16" i="1" s="1"/>
  <c r="O17" i="1" s="1"/>
  <c r="O18" i="1" s="1"/>
  <c r="O19" i="1" s="1"/>
  <c r="O20" i="1" s="1"/>
  <c r="O21" i="1" s="1"/>
  <c r="O22" i="1" s="1"/>
  <c r="O23" i="1" s="1"/>
  <c r="O24" i="1" s="1"/>
  <c r="O25" i="1" s="1"/>
  <c r="O26" i="1" s="1"/>
  <c r="O27" i="1" s="1"/>
  <c r="O28" i="1" s="1"/>
  <c r="O29" i="1" s="1"/>
  <c r="O30" i="1" s="1"/>
  <c r="O31" i="1" s="1"/>
  <c r="O32" i="1" s="1"/>
  <c r="O33" i="1" s="1"/>
  <c r="O34" i="1" s="1"/>
  <c r="O35" i="1" s="1"/>
  <c r="O36" i="1" s="1"/>
  <c r="O37" i="1" s="1"/>
  <c r="O38" i="1" s="1"/>
  <c r="O40" i="1" s="1"/>
  <c r="O41" i="1" s="1"/>
  <c r="O42" i="1" s="1"/>
  <c r="O43" i="1" s="1"/>
  <c r="O44" i="1" s="1"/>
  <c r="O45" i="1" s="1"/>
  <c r="O46" i="1" s="1"/>
  <c r="O47" i="1" s="1"/>
  <c r="O48" i="1" s="1"/>
  <c r="O49" i="1" s="1"/>
  <c r="O50" i="1" s="1"/>
  <c r="O51" i="1" s="1"/>
  <c r="O52" i="1" s="1"/>
  <c r="E39" i="1"/>
  <c r="D63" i="1"/>
  <c r="E49" i="1"/>
  <c r="E48" i="1"/>
  <c r="P51" i="1"/>
  <c r="P52" i="1" s="1"/>
  <c r="P53" i="1" s="1"/>
  <c r="P54" i="1" s="1"/>
  <c r="P55" i="1" s="1"/>
  <c r="P56" i="1" s="1"/>
  <c r="P57" i="1" s="1"/>
  <c r="P58" i="1" s="1"/>
  <c r="P59" i="1" s="1"/>
  <c r="P60" i="1" s="1"/>
  <c r="P61" i="1" s="1"/>
  <c r="P62" i="1" s="1"/>
  <c r="P63" i="1" s="1"/>
  <c r="P64" i="1" s="1"/>
  <c r="P65" i="1" s="1"/>
  <c r="P66" i="1" s="1"/>
  <c r="P67" i="1" s="1"/>
  <c r="P68" i="1" s="1"/>
  <c r="P69" i="1" s="1"/>
  <c r="P70" i="1" s="1"/>
  <c r="P71" i="1" s="1"/>
  <c r="P72" i="1" s="1"/>
  <c r="P73" i="1" s="1"/>
  <c r="P74" i="1" s="1"/>
  <c r="P75" i="1" s="1"/>
  <c r="P76" i="1" s="1"/>
  <c r="P77" i="1" s="1"/>
  <c r="P78" i="1" s="1"/>
  <c r="P79" i="1" s="1"/>
  <c r="P80" i="1" s="1"/>
  <c r="D34" i="1"/>
  <c r="E38" i="1"/>
  <c r="E40" i="1"/>
  <c r="E41" i="1"/>
  <c r="E42" i="1"/>
  <c r="E43" i="1"/>
  <c r="E44" i="1"/>
  <c r="E45" i="1"/>
  <c r="E46" i="1"/>
  <c r="E47" i="1"/>
  <c r="E50" i="1"/>
  <c r="E51" i="1"/>
  <c r="E53" i="1"/>
  <c r="E54" i="1"/>
  <c r="E55" i="1"/>
  <c r="E56" i="1"/>
  <c r="E57" i="1"/>
  <c r="E58" i="1"/>
  <c r="E59" i="1"/>
  <c r="E60" i="1"/>
  <c r="E61" i="1"/>
  <c r="E62" i="1"/>
  <c r="D122" i="1"/>
  <c r="E27" i="1"/>
  <c r="E28" i="1"/>
  <c r="E29" i="1"/>
  <c r="E30" i="1"/>
  <c r="E31" i="1"/>
  <c r="E32" i="1"/>
  <c r="E33" i="1"/>
  <c r="E34" i="1" l="1"/>
  <c r="E6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Abhik Prasad</author>
  </authors>
  <commentList>
    <comment ref="D10" authorId="0" shapeId="0" xr:uid="{00000000-0006-0000-0000-000001000000}">
      <text>
        <r>
          <rPr>
            <b/>
            <sz val="14"/>
            <color indexed="81"/>
            <rFont val="Calibri"/>
            <family val="2"/>
          </rPr>
          <t>Enter your age in years</t>
        </r>
        <r>
          <rPr>
            <sz val="14"/>
            <color indexed="81"/>
            <rFont val="Calibri"/>
            <family val="2"/>
          </rPr>
          <t xml:space="preserve">
</t>
        </r>
      </text>
    </comment>
    <comment ref="D12" authorId="0" shapeId="0" xr:uid="{00000000-0006-0000-0000-000002000000}">
      <text>
        <r>
          <rPr>
            <b/>
            <sz val="14"/>
            <color indexed="81"/>
            <rFont val="Calibri"/>
            <family val="2"/>
          </rPr>
          <t>Currently, average annual inflation in India is  about 7% p.a.</t>
        </r>
        <r>
          <rPr>
            <sz val="14"/>
            <color indexed="81"/>
            <rFont val="Calibri"/>
            <family val="2"/>
          </rPr>
          <t xml:space="preserve">
</t>
        </r>
      </text>
    </comment>
    <comment ref="D14" authorId="0" shapeId="0" xr:uid="{00000000-0006-0000-0000-000003000000}">
      <text>
        <r>
          <rPr>
            <b/>
            <sz val="14"/>
            <color indexed="81"/>
            <rFont val="Calibri"/>
            <family val="2"/>
          </rPr>
          <t>This represents the age by which you expect to stop working for a living.</t>
        </r>
      </text>
    </comment>
    <comment ref="D16" authorId="0" shapeId="0" xr:uid="{00000000-0006-0000-0000-000004000000}">
      <text>
        <r>
          <rPr>
            <b/>
            <sz val="14"/>
            <color indexed="81"/>
            <rFont val="Calibri"/>
            <family val="2"/>
          </rPr>
          <t>With increased life expectancy, peole are expected to live upto 85 to 95 years of age</t>
        </r>
        <r>
          <rPr>
            <sz val="14"/>
            <color indexed="81"/>
            <rFont val="Calibri"/>
            <family val="2"/>
          </rPr>
          <t xml:space="preserve">
</t>
        </r>
      </text>
    </comment>
    <comment ref="D18" authorId="0" shapeId="0" xr:uid="{00000000-0006-0000-0000-000005000000}">
      <text>
        <r>
          <rPr>
            <b/>
            <sz val="14"/>
            <color indexed="81"/>
            <rFont val="Calibri"/>
            <family val="2"/>
          </rPr>
          <t>i.e. How much money will your family get if you were to die tomorrow ?</t>
        </r>
        <r>
          <rPr>
            <sz val="14"/>
            <color indexed="81"/>
            <rFont val="Calibri"/>
            <family val="2"/>
          </rPr>
          <t xml:space="preserve">
</t>
        </r>
      </text>
    </comment>
    <comment ref="D20" authorId="0" shapeId="0" xr:uid="{00000000-0006-0000-0000-000006000000}">
      <text>
        <r>
          <rPr>
            <b/>
            <sz val="14"/>
            <color indexed="81"/>
            <rFont val="Calibri"/>
            <family val="2"/>
          </rPr>
          <t>How much do you expect your income to increase every year. E.g. Salaries increase anywhere between 8 to 20% per annum</t>
        </r>
        <r>
          <rPr>
            <sz val="14"/>
            <color indexed="81"/>
            <rFont val="Calibri"/>
            <family val="2"/>
          </rPr>
          <t xml:space="preserve">
</t>
        </r>
      </text>
    </comment>
    <comment ref="B32" authorId="0" shapeId="0" xr:uid="{00000000-0006-0000-0000-000007000000}">
      <text>
        <r>
          <rPr>
            <b/>
            <sz val="9"/>
            <color indexed="81"/>
            <rFont val="Calibri"/>
            <family val="2"/>
          </rPr>
          <t>Divide your expected bonus by 12 and enter in the monthly box.
E.g. if your annual bonus is Rs 6 lakhs, you can add Rs 50k per month</t>
        </r>
        <r>
          <rPr>
            <sz val="9"/>
            <color indexed="81"/>
            <rFont val="Calibri"/>
            <family val="2"/>
          </rPr>
          <t xml:space="preserve">
 </t>
        </r>
      </text>
    </comment>
  </commentList>
</comments>
</file>

<file path=xl/sharedStrings.xml><?xml version="1.0" encoding="utf-8"?>
<sst xmlns="http://schemas.openxmlformats.org/spreadsheetml/2006/main" count="106" uniqueCount="102">
  <si>
    <t>Expected Inflation (%)</t>
  </si>
  <si>
    <t>Expected increase in income (%)</t>
  </si>
  <si>
    <t>2. Household Expenses</t>
  </si>
  <si>
    <t>PART 1: INCOME</t>
  </si>
  <si>
    <t xml:space="preserve">Monthly </t>
  </si>
  <si>
    <t>Annual</t>
  </si>
  <si>
    <t>Agriculture income (monthly)</t>
  </si>
  <si>
    <t>Rental income (monthly)</t>
  </si>
  <si>
    <t>TOTALS (Automatically Calculated)</t>
  </si>
  <si>
    <t>Fixed Expenses</t>
  </si>
  <si>
    <t>Cable TV</t>
  </si>
  <si>
    <t>Gym Membership</t>
  </si>
  <si>
    <t>Insurance Premium payments</t>
  </si>
  <si>
    <t>Medical Expense</t>
  </si>
  <si>
    <t>Entertainment (Movies, Vacations)</t>
  </si>
  <si>
    <t>Eating out</t>
  </si>
  <si>
    <t>3. Networth</t>
  </si>
  <si>
    <t>Assets</t>
  </si>
  <si>
    <t>Amount (Rs.)</t>
  </si>
  <si>
    <t>Cash &amp; cash equivalents</t>
  </si>
  <si>
    <t>Secured liabilities</t>
  </si>
  <si>
    <t>Savings account balance</t>
  </si>
  <si>
    <t>Car loan</t>
  </si>
  <si>
    <t>Physical cash</t>
  </si>
  <si>
    <t>Home loan</t>
  </si>
  <si>
    <t>Bonds</t>
  </si>
  <si>
    <t>Unsecured loan</t>
  </si>
  <si>
    <t>Credit card debt</t>
  </si>
  <si>
    <t>Personal loan</t>
  </si>
  <si>
    <t>Fixed Deposits</t>
  </si>
  <si>
    <t>Student loan</t>
  </si>
  <si>
    <t>Provident Fund</t>
  </si>
  <si>
    <t>Other loans</t>
  </si>
  <si>
    <t>Public Provident Fund</t>
  </si>
  <si>
    <t>Equity</t>
  </si>
  <si>
    <t>Direct Equity</t>
  </si>
  <si>
    <t>ULIPs</t>
  </si>
  <si>
    <t>NPS (New Pension Scheme)</t>
  </si>
  <si>
    <t>Real estate</t>
  </si>
  <si>
    <t>Gold</t>
  </si>
  <si>
    <t>Jewelry</t>
  </si>
  <si>
    <t>ETFs/Mutual Funds</t>
  </si>
  <si>
    <t>E-Gold</t>
  </si>
  <si>
    <t>Personal assets</t>
  </si>
  <si>
    <t>Vehicles</t>
  </si>
  <si>
    <t>Primary home</t>
  </si>
  <si>
    <t>Others</t>
  </si>
  <si>
    <t>a</t>
  </si>
  <si>
    <t>b</t>
  </si>
  <si>
    <t>c</t>
  </si>
  <si>
    <t>d</t>
  </si>
  <si>
    <t>Time required to reach the goal (years)</t>
  </si>
  <si>
    <t>Goal # 2</t>
  </si>
  <si>
    <t>Goal # 3</t>
  </si>
  <si>
    <t>Goal # 4</t>
  </si>
  <si>
    <t>Goal # 5</t>
  </si>
  <si>
    <t>PPF Contribution</t>
  </si>
  <si>
    <t>PF Contribution</t>
  </si>
  <si>
    <t>Other Investments- (SIPs, RDs, etc.)</t>
  </si>
  <si>
    <t xml:space="preserve">1. Profile </t>
  </si>
  <si>
    <t>Name</t>
  </si>
  <si>
    <t>Age</t>
  </si>
  <si>
    <t>Age by which you wish / expect to retire</t>
  </si>
  <si>
    <t>Life Expectancy (Age till which you expect to live)</t>
  </si>
  <si>
    <t>Current Life Insurance cover (Rs)</t>
  </si>
  <si>
    <t xml:space="preserve"> </t>
  </si>
  <si>
    <t>Enter your estimated income and expenses to understand what changes you can make to increase savings</t>
  </si>
  <si>
    <t>Spouse's monthly income</t>
  </si>
  <si>
    <t>Your monthly income</t>
  </si>
  <si>
    <t>PART 2: MONTHLY EXPENSES</t>
  </si>
  <si>
    <t>Variable Expenses</t>
  </si>
  <si>
    <t xml:space="preserve">Interest Income from Investments </t>
  </si>
  <si>
    <t>Income from other sources</t>
  </si>
  <si>
    <t>Annual / Semi Annual Bonus</t>
  </si>
  <si>
    <t>Household help (Maids, Cooks, Drivers etc)</t>
  </si>
  <si>
    <t>Vehicle(s) Maintenance</t>
  </si>
  <si>
    <t>Vehicle Insurance</t>
  </si>
  <si>
    <t>Other fixed expenses</t>
  </si>
  <si>
    <t>Fuel / Transport</t>
  </si>
  <si>
    <t>Children's school fees</t>
  </si>
  <si>
    <t>Food / Groceries</t>
  </si>
  <si>
    <t>Internet</t>
  </si>
  <si>
    <t>Phone Bills</t>
  </si>
  <si>
    <t>Electricity</t>
  </si>
  <si>
    <t>Water</t>
  </si>
  <si>
    <t>Clothing / Shoes</t>
  </si>
  <si>
    <t xml:space="preserve">Others </t>
  </si>
  <si>
    <t>Post Office Scheme / NSCs Others</t>
  </si>
  <si>
    <t>Corporate Bonds / Government Bonds</t>
  </si>
  <si>
    <t>Debt / Liquid Mutual Funds</t>
  </si>
  <si>
    <t>Equity Mutual funds</t>
  </si>
  <si>
    <t>Residential / Commercial Properties</t>
  </si>
  <si>
    <t>Land</t>
  </si>
  <si>
    <t>Liabilities (Outstanding loans)</t>
  </si>
  <si>
    <t>How much will it cost you today ?</t>
  </si>
  <si>
    <t>How much money do you have today to fund your goal in the future ?</t>
  </si>
  <si>
    <t>Goal # 1</t>
  </si>
  <si>
    <t>Enter data only in the highlighted yellow fields</t>
  </si>
  <si>
    <t xml:space="preserve">House Rent </t>
  </si>
  <si>
    <t>Home EMIs</t>
  </si>
  <si>
    <t>4. Your other goals</t>
  </si>
  <si>
    <t xml:space="preserve">Identify your top goals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</si>
</sst>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7" formatCode="&quot;$&quot;#,##0.00"/>
    <numFmt numFmtId="168" formatCode="[$INR]\ #,##0.00"/>
    <numFmt numFmtId="169" formatCode="[&gt;=10000000]##\,##\,##\,##0;[&gt;=100000]\ ##\,##\,##0;##,##0"/>
  </numFmts>
  <fonts count="49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22"/>
      <color theme="4"/>
      <name val="Calibri"/>
      <family val="2"/>
      <scheme val="minor"/>
    </font>
    <font>
      <sz val="11"/>
      <name val="Calibri"/>
      <family val="2"/>
      <scheme val="minor"/>
    </font>
    <font>
      <i/>
      <sz val="14"/>
      <color rgb="FF000000"/>
      <name val="Calibri"/>
      <family val="2"/>
      <scheme val="minor"/>
    </font>
    <font>
      <sz val="14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4"/>
      <color theme="0"/>
      <name val="Calibri"/>
      <family val="2"/>
    </font>
    <font>
      <sz val="14"/>
      <color theme="1"/>
      <name val="Calibri"/>
      <family val="2"/>
    </font>
    <font>
      <sz val="14"/>
      <color theme="1" tint="0.499984740745262"/>
      <name val="Calibri"/>
      <family val="2"/>
    </font>
    <font>
      <b/>
      <i/>
      <sz val="14"/>
      <color theme="3"/>
      <name val="Calibri"/>
      <family val="2"/>
    </font>
    <font>
      <b/>
      <sz val="14"/>
      <color theme="1"/>
      <name val="Calibri"/>
      <family val="2"/>
    </font>
    <font>
      <b/>
      <sz val="14"/>
      <color rgb="FFFF0000"/>
      <name val="Calibri"/>
      <family val="2"/>
    </font>
    <font>
      <i/>
      <sz val="14"/>
      <color theme="1"/>
      <name val="Calibri"/>
      <family val="2"/>
    </font>
    <font>
      <sz val="14"/>
      <color rgb="FF000000"/>
      <name val="Calibri"/>
      <family val="2"/>
    </font>
    <font>
      <sz val="14"/>
      <color rgb="FFFF0000"/>
      <name val="Calibri"/>
      <family val="2"/>
    </font>
    <font>
      <b/>
      <sz val="14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0"/>
      <color theme="4"/>
      <name val="Calibri"/>
      <family val="2"/>
      <scheme val="minor"/>
    </font>
    <font>
      <b/>
      <sz val="14"/>
      <color rgb="FF00000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rgb="FF000000"/>
      <name val="Calibri"/>
      <family val="2"/>
      <scheme val="minor"/>
    </font>
    <font>
      <sz val="14"/>
      <color rgb="FFFFFFFF"/>
      <name val="Calibri"/>
      <family val="2"/>
      <scheme val="minor"/>
    </font>
    <font>
      <sz val="16"/>
      <color theme="1"/>
      <name val="Calibri"/>
      <family val="2"/>
      <scheme val="minor"/>
    </font>
    <font>
      <sz val="14"/>
      <color theme="0" tint="-0.34998626667073579"/>
      <name val="Calibri"/>
      <family val="2"/>
      <scheme val="minor"/>
    </font>
    <font>
      <b/>
      <i/>
      <sz val="16"/>
      <name val="Calibri"/>
      <family val="2"/>
      <scheme val="minor"/>
    </font>
    <font>
      <i/>
      <sz val="16"/>
      <name val="Calibri"/>
      <family val="2"/>
      <scheme val="minor"/>
    </font>
    <font>
      <b/>
      <i/>
      <sz val="16"/>
      <color theme="1"/>
      <name val="Calibri"/>
      <family val="2"/>
      <scheme val="minor"/>
    </font>
    <font>
      <b/>
      <i/>
      <sz val="16"/>
      <color rgb="FF000000"/>
      <name val="Calibri"/>
      <family val="2"/>
      <scheme val="minor"/>
    </font>
    <font>
      <sz val="11"/>
      <color theme="0" tint="-0.34998626667073579"/>
      <name val="Calibri"/>
      <family val="2"/>
      <scheme val="minor"/>
    </font>
    <font>
      <b/>
      <sz val="18"/>
      <color theme="0"/>
      <name val="Calibri"/>
      <family val="2"/>
      <scheme val="minor"/>
    </font>
    <font>
      <sz val="14"/>
      <color theme="0"/>
      <name val="Calibri"/>
      <family val="2"/>
    </font>
    <font>
      <sz val="14"/>
      <name val="Calibri"/>
      <family val="2"/>
    </font>
    <font>
      <sz val="12"/>
      <color theme="0"/>
      <name val="Calibri"/>
      <family val="2"/>
      <scheme val="minor"/>
    </font>
    <font>
      <u/>
      <sz val="16"/>
      <color theme="10"/>
      <name val="Calibri"/>
      <family val="2"/>
      <scheme val="minor"/>
    </font>
    <font>
      <b/>
      <i/>
      <sz val="14"/>
      <color theme="3"/>
      <name val="Calibri"/>
      <family val="2"/>
      <scheme val="minor"/>
    </font>
    <font>
      <sz val="14"/>
      <color theme="0" tint="-0.499984740745262"/>
      <name val="Calibri"/>
      <family val="2"/>
      <scheme val="minor"/>
    </font>
    <font>
      <b/>
      <sz val="22"/>
      <color rgb="FF000090"/>
      <name val="Calibri"/>
      <family val="2"/>
      <scheme val="minor"/>
    </font>
    <font>
      <sz val="9"/>
      <color indexed="81"/>
      <name val="Calibri"/>
      <family val="2"/>
    </font>
    <font>
      <b/>
      <sz val="9"/>
      <color indexed="81"/>
      <name val="Calibri"/>
      <family val="2"/>
    </font>
    <font>
      <b/>
      <sz val="14"/>
      <color indexed="81"/>
      <name val="Calibri"/>
      <family val="2"/>
    </font>
    <font>
      <sz val="14"/>
      <color indexed="81"/>
      <name val="Calibri"/>
      <family val="2"/>
    </font>
    <font>
      <i/>
      <sz val="14"/>
      <color theme="0" tint="-0.249977111117893"/>
      <name val="Calibri"/>
      <family val="2"/>
      <scheme val="minor"/>
    </font>
    <font>
      <b/>
      <i/>
      <sz val="14"/>
      <color theme="1"/>
      <name val="Calibri"/>
      <family val="2"/>
    </font>
    <font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339"/>
        <bgColor indexed="64"/>
      </patternFill>
    </fill>
    <fill>
      <patternFill patternType="solid">
        <fgColor rgb="FF008000"/>
        <bgColor indexed="64"/>
      </patternFill>
    </fill>
    <fill>
      <patternFill patternType="solid">
        <fgColor theme="5" tint="0.39997558519241921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tted">
        <color theme="0" tint="-0.14999847407452621"/>
      </left>
      <right style="dotted">
        <color theme="0" tint="-0.14999847407452621"/>
      </right>
      <top style="dotted">
        <color theme="0" tint="-0.14999847407452621"/>
      </top>
      <bottom style="dotted">
        <color theme="0" tint="-0.14999847407452621"/>
      </bottom>
      <diagonal/>
    </border>
    <border>
      <left style="dotted">
        <color theme="1" tint="0.499984740745262"/>
      </left>
      <right style="dotted">
        <color theme="1" tint="0.499984740745262"/>
      </right>
      <top style="dotted">
        <color theme="1" tint="0.499984740745262"/>
      </top>
      <bottom style="dotted">
        <color theme="1" tint="0.499984740745262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80">
    <xf numFmtId="0" fontId="0" fillId="0" borderId="0"/>
    <xf numFmtId="9" fontId="2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8" fillId="0" borderId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</cellStyleXfs>
  <cellXfs count="91">
    <xf numFmtId="0" fontId="0" fillId="0" borderId="0" xfId="0"/>
    <xf numFmtId="0" fontId="3" fillId="0" borderId="0" xfId="0" applyFont="1" applyFill="1"/>
    <xf numFmtId="0" fontId="4" fillId="0" borderId="0" xfId="0" applyFont="1" applyFill="1"/>
    <xf numFmtId="0" fontId="10" fillId="0" borderId="0" xfId="0" applyFont="1"/>
    <xf numFmtId="0" fontId="15" fillId="0" borderId="0" xfId="0" applyFont="1" applyAlignment="1">
      <alignment horizontal="right"/>
    </xf>
    <xf numFmtId="0" fontId="12" fillId="0" borderId="0" xfId="0" applyFont="1" applyAlignment="1">
      <alignment horizontal="right"/>
    </xf>
    <xf numFmtId="167" fontId="12" fillId="0" borderId="0" xfId="0" applyNumberFormat="1" applyFont="1" applyAlignment="1">
      <alignment horizontal="right"/>
    </xf>
    <xf numFmtId="0" fontId="22" fillId="0" borderId="0" xfId="0" applyFont="1"/>
    <xf numFmtId="0" fontId="5" fillId="0" borderId="0" xfId="0" applyFont="1" applyFill="1" applyAlignment="1">
      <alignment horizontal="center"/>
    </xf>
    <xf numFmtId="0" fontId="0" fillId="0" borderId="0" xfId="0" applyFill="1"/>
    <xf numFmtId="0" fontId="23" fillId="0" borderId="0" xfId="0" applyFont="1"/>
    <xf numFmtId="0" fontId="24" fillId="0" borderId="0" xfId="0" applyFont="1" applyBorder="1"/>
    <xf numFmtId="0" fontId="25" fillId="0" borderId="0" xfId="0" applyFont="1"/>
    <xf numFmtId="0" fontId="6" fillId="0" borderId="0" xfId="0" applyFont="1" applyFill="1" applyBorder="1"/>
    <xf numFmtId="0" fontId="25" fillId="0" borderId="1" xfId="0" applyFont="1" applyBorder="1"/>
    <xf numFmtId="0" fontId="6" fillId="0" borderId="1" xfId="0" applyFont="1" applyBorder="1"/>
    <xf numFmtId="0" fontId="6" fillId="0" borderId="0" xfId="0" applyFont="1" applyBorder="1"/>
    <xf numFmtId="0" fontId="26" fillId="0" borderId="0" xfId="0" applyFont="1" applyAlignment="1">
      <alignment horizontal="center"/>
    </xf>
    <xf numFmtId="0" fontId="25" fillId="0" borderId="0" xfId="0" applyFont="1" applyAlignment="1">
      <alignment horizontal="center"/>
    </xf>
    <xf numFmtId="0" fontId="20" fillId="0" borderId="0" xfId="0" applyFont="1" applyFill="1" applyBorder="1" applyAlignment="1">
      <alignment horizontal="left" vertical="center"/>
    </xf>
    <xf numFmtId="0" fontId="20" fillId="0" borderId="0" xfId="0" applyFont="1" applyFill="1"/>
    <xf numFmtId="0" fontId="28" fillId="0" borderId="0" xfId="0" applyFont="1" applyFill="1" applyBorder="1" applyAlignment="1">
      <alignment horizontal="center"/>
    </xf>
    <xf numFmtId="0" fontId="29" fillId="0" borderId="0" xfId="0" applyFont="1"/>
    <xf numFmtId="0" fontId="30" fillId="0" borderId="0" xfId="0" applyFont="1"/>
    <xf numFmtId="0" fontId="29" fillId="0" borderId="0" xfId="0" applyFont="1" applyAlignment="1">
      <alignment horizontal="center"/>
    </xf>
    <xf numFmtId="0" fontId="31" fillId="0" borderId="0" xfId="0" applyFont="1" applyBorder="1"/>
    <xf numFmtId="0" fontId="32" fillId="0" borderId="0" xfId="0" applyFont="1" applyAlignment="1">
      <alignment horizontal="center"/>
    </xf>
    <xf numFmtId="0" fontId="13" fillId="0" borderId="1" xfId="0" applyNumberFormat="1" applyFont="1" applyFill="1" applyBorder="1" applyAlignment="1">
      <alignment horizontal="center"/>
    </xf>
    <xf numFmtId="167" fontId="15" fillId="0" borderId="0" xfId="0" applyNumberFormat="1" applyFont="1" applyBorder="1" applyAlignment="1">
      <alignment horizontal="center"/>
    </xf>
    <xf numFmtId="167" fontId="16" fillId="0" borderId="0" xfId="0" applyNumberFormat="1" applyFont="1" applyBorder="1" applyAlignment="1">
      <alignment horizontal="center"/>
    </xf>
    <xf numFmtId="0" fontId="13" fillId="0" borderId="0" xfId="0" applyNumberFormat="1" applyFont="1" applyFill="1" applyBorder="1" applyAlignment="1">
      <alignment horizontal="center"/>
    </xf>
    <xf numFmtId="167" fontId="19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33" fillId="0" borderId="0" xfId="0" applyFont="1"/>
    <xf numFmtId="0" fontId="27" fillId="0" borderId="0" xfId="0" applyFont="1" applyFill="1"/>
    <xf numFmtId="0" fontId="21" fillId="0" borderId="0" xfId="0" applyFont="1"/>
    <xf numFmtId="0" fontId="35" fillId="2" borderId="1" xfId="0" applyFont="1" applyFill="1" applyBorder="1"/>
    <xf numFmtId="0" fontId="12" fillId="0" borderId="0" xfId="0" applyFont="1"/>
    <xf numFmtId="0" fontId="36" fillId="0" borderId="1" xfId="0" applyFont="1" applyBorder="1" applyAlignment="1">
      <alignment vertical="center"/>
    </xf>
    <xf numFmtId="0" fontId="36" fillId="0" borderId="1" xfId="0" applyFont="1" applyBorder="1" applyAlignment="1">
      <alignment vertical="center" wrapText="1"/>
    </xf>
    <xf numFmtId="0" fontId="37" fillId="0" borderId="0" xfId="0" applyFont="1"/>
    <xf numFmtId="0" fontId="37" fillId="0" borderId="0" xfId="0" applyFont="1" applyAlignment="1">
      <alignment horizontal="right"/>
    </xf>
    <xf numFmtId="9" fontId="37" fillId="0" borderId="0" xfId="0" applyNumberFormat="1" applyFont="1" applyAlignment="1">
      <alignment horizontal="right"/>
    </xf>
    <xf numFmtId="168" fontId="0" fillId="0" borderId="0" xfId="0" applyNumberFormat="1"/>
    <xf numFmtId="169" fontId="24" fillId="0" borderId="1" xfId="1" applyNumberFormat="1" applyFont="1" applyFill="1" applyBorder="1" applyAlignment="1">
      <alignment horizontal="center"/>
    </xf>
    <xf numFmtId="169" fontId="6" fillId="0" borderId="1" xfId="1" applyNumberFormat="1" applyFont="1" applyFill="1" applyBorder="1" applyAlignment="1">
      <alignment horizontal="center"/>
    </xf>
    <xf numFmtId="169" fontId="24" fillId="0" borderId="0" xfId="1" applyNumberFormat="1" applyFont="1" applyFill="1" applyBorder="1" applyAlignment="1">
      <alignment horizontal="center"/>
    </xf>
    <xf numFmtId="0" fontId="41" fillId="0" borderId="0" xfId="0" applyFont="1" applyFill="1"/>
    <xf numFmtId="0" fontId="6" fillId="4" borderId="4" xfId="0" applyFont="1" applyFill="1" applyBorder="1" applyAlignment="1">
      <alignment horizontal="center"/>
    </xf>
    <xf numFmtId="0" fontId="6" fillId="4" borderId="4" xfId="0" applyFont="1" applyFill="1" applyBorder="1" applyAlignment="1">
      <alignment horizontal="left"/>
    </xf>
    <xf numFmtId="169" fontId="6" fillId="0" borderId="3" xfId="1" applyNumberFormat="1" applyFont="1" applyFill="1" applyBorder="1" applyAlignment="1">
      <alignment horizontal="center"/>
    </xf>
    <xf numFmtId="169" fontId="24" fillId="0" borderId="6" xfId="1" applyNumberFormat="1" applyFont="1" applyFill="1" applyBorder="1" applyAlignment="1">
      <alignment horizontal="center"/>
    </xf>
    <xf numFmtId="0" fontId="47" fillId="0" borderId="0" xfId="0" applyFont="1" applyAlignment="1">
      <alignment horizontal="left" indent="1"/>
    </xf>
    <xf numFmtId="0" fontId="17" fillId="0" borderId="7" xfId="0" applyFont="1" applyBorder="1" applyAlignment="1">
      <alignment horizontal="left" indent="1"/>
    </xf>
    <xf numFmtId="0" fontId="12" fillId="0" borderId="8" xfId="0" applyFont="1" applyBorder="1" applyAlignment="1">
      <alignment horizontal="right" indent="1"/>
    </xf>
    <xf numFmtId="0" fontId="18" fillId="0" borderId="8" xfId="0" applyFont="1" applyBorder="1" applyAlignment="1">
      <alignment horizontal="right" indent="1"/>
    </xf>
    <xf numFmtId="0" fontId="12" fillId="0" borderId="7" xfId="0" applyFont="1" applyBorder="1" applyAlignment="1">
      <alignment horizontal="right" indent="1"/>
    </xf>
    <xf numFmtId="0" fontId="14" fillId="0" borderId="6" xfId="0" applyFont="1" applyBorder="1" applyAlignment="1">
      <alignment horizontal="right"/>
    </xf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24" fillId="0" borderId="12" xfId="0" applyFont="1" applyBorder="1" applyAlignment="1">
      <alignment horizontal="right"/>
    </xf>
    <xf numFmtId="0" fontId="9" fillId="0" borderId="13" xfId="0" applyFont="1" applyBorder="1"/>
    <xf numFmtId="0" fontId="6" fillId="0" borderId="0" xfId="0" applyFont="1" applyBorder="1" applyAlignment="1">
      <alignment horizontal="center"/>
    </xf>
    <xf numFmtId="0" fontId="0" fillId="0" borderId="13" xfId="0" applyBorder="1"/>
    <xf numFmtId="0" fontId="6" fillId="0" borderId="0" xfId="0" applyFont="1" applyFill="1" applyBorder="1" applyAlignment="1">
      <alignment horizontal="center"/>
    </xf>
    <xf numFmtId="0" fontId="6" fillId="0" borderId="14" xfId="0" applyFont="1" applyFill="1" applyBorder="1"/>
    <xf numFmtId="0" fontId="6" fillId="0" borderId="2" xfId="0" applyFont="1" applyFill="1" applyBorder="1"/>
    <xf numFmtId="9" fontId="6" fillId="0" borderId="2" xfId="1" applyNumberFormat="1" applyFont="1" applyFill="1" applyBorder="1"/>
    <xf numFmtId="0" fontId="9" fillId="0" borderId="15" xfId="0" applyFont="1" applyFill="1" applyBorder="1"/>
    <xf numFmtId="0" fontId="11" fillId="5" borderId="0" xfId="0" applyFont="1" applyFill="1" applyAlignment="1">
      <alignment horizontal="left"/>
    </xf>
    <xf numFmtId="167" fontId="11" fillId="5" borderId="0" xfId="0" applyNumberFormat="1" applyFont="1" applyFill="1" applyBorder="1" applyAlignment="1">
      <alignment horizontal="center"/>
    </xf>
    <xf numFmtId="0" fontId="11" fillId="6" borderId="0" xfId="0" applyFont="1" applyFill="1" applyAlignment="1">
      <alignment horizontal="left"/>
    </xf>
    <xf numFmtId="167" fontId="11" fillId="6" borderId="0" xfId="0" applyNumberFormat="1" applyFont="1" applyFill="1" applyBorder="1" applyAlignment="1">
      <alignment horizontal="center"/>
    </xf>
    <xf numFmtId="0" fontId="12" fillId="0" borderId="6" xfId="0" applyFont="1" applyBorder="1" applyAlignment="1">
      <alignment horizontal="right" indent="1"/>
    </xf>
    <xf numFmtId="0" fontId="0" fillId="0" borderId="0" xfId="0" applyFont="1" applyAlignment="1">
      <alignment vertical="center"/>
    </xf>
    <xf numFmtId="0" fontId="0" fillId="0" borderId="0" xfId="0" applyFill="1" applyBorder="1"/>
    <xf numFmtId="0" fontId="6" fillId="4" borderId="4" xfId="0" applyFont="1" applyFill="1" applyBorder="1" applyAlignment="1" applyProtection="1">
      <alignment horizontal="center"/>
      <protection locked="0"/>
    </xf>
    <xf numFmtId="9" fontId="6" fillId="4" borderId="4" xfId="1" applyNumberFormat="1" applyFont="1" applyFill="1" applyBorder="1" applyAlignment="1" applyProtection="1">
      <alignment horizontal="center"/>
      <protection locked="0"/>
    </xf>
    <xf numFmtId="169" fontId="6" fillId="4" borderId="4" xfId="0" applyNumberFormat="1" applyFont="1" applyFill="1" applyBorder="1" applyAlignment="1" applyProtection="1">
      <alignment horizontal="center"/>
      <protection locked="0"/>
    </xf>
    <xf numFmtId="9" fontId="6" fillId="4" borderId="4" xfId="1" applyFont="1" applyFill="1" applyBorder="1" applyAlignment="1" applyProtection="1">
      <alignment horizontal="center"/>
      <protection locked="0"/>
    </xf>
    <xf numFmtId="169" fontId="6" fillId="4" borderId="5" xfId="0" applyNumberFormat="1" applyFont="1" applyFill="1" applyBorder="1" applyAlignment="1" applyProtection="1">
      <alignment horizontal="center"/>
      <protection locked="0"/>
    </xf>
    <xf numFmtId="0" fontId="26" fillId="0" borderId="0" xfId="0" applyFont="1" applyAlignment="1" applyProtection="1">
      <alignment horizontal="center"/>
      <protection locked="0"/>
    </xf>
    <xf numFmtId="169" fontId="40" fillId="3" borderId="1" xfId="1" applyNumberFormat="1" applyFont="1" applyFill="1" applyBorder="1" applyAlignment="1" applyProtection="1">
      <alignment horizontal="center"/>
      <protection locked="0"/>
    </xf>
    <xf numFmtId="0" fontId="13" fillId="3" borderId="1" xfId="0" applyFont="1" applyFill="1" applyBorder="1" applyAlignment="1" applyProtection="1">
      <alignment horizontal="center"/>
      <protection locked="0"/>
    </xf>
    <xf numFmtId="0" fontId="35" fillId="2" borderId="1" xfId="0" applyFont="1" applyFill="1" applyBorder="1" applyAlignment="1" applyProtection="1">
      <alignment horizontal="center" wrapText="1"/>
      <protection locked="0"/>
    </xf>
    <xf numFmtId="169" fontId="34" fillId="0" borderId="0" xfId="1" applyNumberFormat="1" applyFont="1" applyFill="1" applyBorder="1" applyAlignment="1">
      <alignment horizontal="center"/>
    </xf>
    <xf numFmtId="167" fontId="11" fillId="0" borderId="0" xfId="0" applyNumberFormat="1" applyFont="1" applyFill="1" applyBorder="1" applyAlignment="1">
      <alignment horizontal="center"/>
    </xf>
    <xf numFmtId="169" fontId="39" fillId="0" borderId="0" xfId="1" applyNumberFormat="1" applyFont="1" applyFill="1" applyBorder="1" applyAlignment="1">
      <alignment horizontal="center"/>
    </xf>
    <xf numFmtId="0" fontId="38" fillId="0" borderId="0" xfId="216" applyFont="1" applyAlignment="1">
      <alignment horizontal="center"/>
    </xf>
    <xf numFmtId="0" fontId="46" fillId="0" borderId="0" xfId="0" applyFont="1" applyAlignment="1">
      <alignment horizontal="left" wrapText="1"/>
    </xf>
  </cellXfs>
  <cellStyles count="280">
    <cellStyle name="Comma 2" xfId="266" xr:uid="{00000000-0005-0000-0000-000001000000}"/>
    <cellStyle name="Comma 3" xfId="268" xr:uid="{00000000-0005-0000-0000-000002000000}"/>
    <cellStyle name="Followed Hyperlink" xfId="3" builtinId="9" hidden="1"/>
    <cellStyle name="Followed Hyperlink" xfId="5" builtinId="9" hidden="1"/>
    <cellStyle name="Followed Hyperlink" xfId="7" builtinId="9" hidden="1"/>
    <cellStyle name="Followed Hyperlink" xfId="9" builtinId="9" hidden="1"/>
    <cellStyle name="Followed Hyperlink" xfId="11" builtinId="9" hidden="1"/>
    <cellStyle name="Followed Hyperlink" xfId="13" builtinId="9" hidden="1"/>
    <cellStyle name="Followed Hyperlink" xfId="15" builtinId="9" hidden="1"/>
    <cellStyle name="Followed Hyperlink" xfId="17" builtinId="9" hidden="1"/>
    <cellStyle name="Followed Hyperlink" xfId="19" builtinId="9" hidden="1"/>
    <cellStyle name="Followed Hyperlink" xfId="21" builtinId="9" hidden="1"/>
    <cellStyle name="Followed Hyperlink" xfId="23" builtinId="9" hidden="1"/>
    <cellStyle name="Followed Hyperlink" xfId="25" builtinId="9" hidden="1"/>
    <cellStyle name="Followed Hyperlink" xfId="27" builtinId="9" hidden="1"/>
    <cellStyle name="Followed Hyperlink" xfId="29" builtinId="9" hidden="1"/>
    <cellStyle name="Followed Hyperlink" xfId="31" builtinId="9" hidden="1"/>
    <cellStyle name="Followed Hyperlink" xfId="33" builtinId="9" hidden="1"/>
    <cellStyle name="Followed Hyperlink" xfId="35" builtinId="9" hidden="1"/>
    <cellStyle name="Followed Hyperlink" xfId="37" builtinId="9" hidden="1"/>
    <cellStyle name="Followed Hyperlink" xfId="39" builtinId="9" hidden="1"/>
    <cellStyle name="Followed Hyperlink" xfId="41" builtinId="9" hidden="1"/>
    <cellStyle name="Followed Hyperlink" xfId="43" builtinId="9" hidden="1"/>
    <cellStyle name="Followed Hyperlink" xfId="45" builtinId="9" hidden="1"/>
    <cellStyle name="Followed Hyperlink" xfId="47" builtinId="9" hidden="1"/>
    <cellStyle name="Followed Hyperlink" xfId="49" builtinId="9" hidden="1"/>
    <cellStyle name="Followed Hyperlink" xfId="51" builtinId="9" hidden="1"/>
    <cellStyle name="Followed Hyperlink" xfId="53" builtinId="9" hidden="1"/>
    <cellStyle name="Followed Hyperlink" xfId="55" builtinId="9" hidden="1"/>
    <cellStyle name="Followed Hyperlink" xfId="57" builtinId="9" hidden="1"/>
    <cellStyle name="Followed Hyperlink" xfId="59" builtinId="9" hidden="1"/>
    <cellStyle name="Followed Hyperlink" xfId="61" builtinId="9" hidden="1"/>
    <cellStyle name="Followed Hyperlink" xfId="63" builtinId="9" hidden="1"/>
    <cellStyle name="Followed Hyperlink" xfId="65" builtinId="9" hidden="1"/>
    <cellStyle name="Followed Hyperlink" xfId="67" builtinId="9" hidden="1"/>
    <cellStyle name="Followed Hyperlink" xfId="69" builtinId="9" hidden="1"/>
    <cellStyle name="Followed Hyperlink" xfId="71" builtinId="9" hidden="1"/>
    <cellStyle name="Followed Hyperlink" xfId="73" builtinId="9" hidden="1"/>
    <cellStyle name="Followed Hyperlink" xfId="75" builtinId="9" hidden="1"/>
    <cellStyle name="Followed Hyperlink" xfId="77" builtinId="9" hidden="1"/>
    <cellStyle name="Followed Hyperlink" xfId="79" builtinId="9" hidden="1"/>
    <cellStyle name="Followed Hyperlink" xfId="81" builtinId="9" hidden="1"/>
    <cellStyle name="Followed Hyperlink" xfId="83" builtinId="9" hidden="1"/>
    <cellStyle name="Followed Hyperlink" xfId="85" builtinId="9" hidden="1"/>
    <cellStyle name="Followed Hyperlink" xfId="87" builtinId="9" hidden="1"/>
    <cellStyle name="Followed Hyperlink" xfId="89" builtinId="9" hidden="1"/>
    <cellStyle name="Followed Hyperlink" xfId="91" builtinId="9" hidden="1"/>
    <cellStyle name="Followed Hyperlink" xfId="93" builtinId="9" hidden="1"/>
    <cellStyle name="Followed Hyperlink" xfId="95" builtinId="9" hidden="1"/>
    <cellStyle name="Followed Hyperlink" xfId="97" builtinId="9" hidden="1"/>
    <cellStyle name="Followed Hyperlink" xfId="99" builtinId="9" hidden="1"/>
    <cellStyle name="Followed Hyperlink" xfId="101" builtinId="9" hidden="1"/>
    <cellStyle name="Followed Hyperlink" xfId="103" builtinId="9" hidden="1"/>
    <cellStyle name="Followed Hyperlink" xfId="105" builtinId="9" hidden="1"/>
    <cellStyle name="Followed Hyperlink" xfId="107" builtinId="9" hidden="1"/>
    <cellStyle name="Followed Hyperlink" xfId="109" builtinId="9" hidden="1"/>
    <cellStyle name="Followed Hyperlink" xfId="111" builtinId="9" hidden="1"/>
    <cellStyle name="Followed Hyperlink" xfId="113" builtinId="9" hidden="1"/>
    <cellStyle name="Followed Hyperlink" xfId="115" builtinId="9" hidden="1"/>
    <cellStyle name="Followed Hyperlink" xfId="117" builtinId="9" hidden="1"/>
    <cellStyle name="Followed Hyperlink" xfId="119" builtinId="9" hidden="1"/>
    <cellStyle name="Followed Hyperlink" xfId="121" builtinId="9" hidden="1"/>
    <cellStyle name="Followed Hyperlink" xfId="123" builtinId="9" hidden="1"/>
    <cellStyle name="Followed Hyperlink" xfId="125" builtinId="9" hidden="1"/>
    <cellStyle name="Followed Hyperlink" xfId="127" builtinId="9" hidden="1"/>
    <cellStyle name="Followed Hyperlink" xfId="129" builtinId="9" hidden="1"/>
    <cellStyle name="Followed Hyperlink" xfId="131" builtinId="9" hidden="1"/>
    <cellStyle name="Followed Hyperlink" xfId="133" builtinId="9" hidden="1"/>
    <cellStyle name="Followed Hyperlink" xfId="135" builtinId="9" hidden="1"/>
    <cellStyle name="Followed Hyperlink" xfId="137" builtinId="9" hidden="1"/>
    <cellStyle name="Followed Hyperlink" xfId="139" builtinId="9" hidden="1"/>
    <cellStyle name="Followed Hyperlink" xfId="141" builtinId="9" hidden="1"/>
    <cellStyle name="Followed Hyperlink" xfId="143" builtinId="9" hidden="1"/>
    <cellStyle name="Followed Hyperlink" xfId="145" builtinId="9" hidden="1"/>
    <cellStyle name="Followed Hyperlink" xfId="147" builtinId="9" hidden="1"/>
    <cellStyle name="Followed Hyperlink" xfId="149" builtinId="9" hidden="1"/>
    <cellStyle name="Followed Hyperlink" xfId="151" builtinId="9" hidden="1"/>
    <cellStyle name="Followed Hyperlink" xfId="153" builtinId="9" hidden="1"/>
    <cellStyle name="Followed Hyperlink" xfId="155" builtinId="9" hidden="1"/>
    <cellStyle name="Followed Hyperlink" xfId="157" builtinId="9" hidden="1"/>
    <cellStyle name="Followed Hyperlink" xfId="159" builtinId="9" hidden="1"/>
    <cellStyle name="Followed Hyperlink" xfId="161" builtinId="9" hidden="1"/>
    <cellStyle name="Followed Hyperlink" xfId="163" builtinId="9" hidden="1"/>
    <cellStyle name="Followed Hyperlink" xfId="165" builtinId="9" hidden="1"/>
    <cellStyle name="Followed Hyperlink" xfId="167" builtinId="9" hidden="1"/>
    <cellStyle name="Followed Hyperlink" xfId="169" builtinId="9" hidden="1"/>
    <cellStyle name="Followed Hyperlink" xfId="171" builtinId="9" hidden="1"/>
    <cellStyle name="Followed Hyperlink" xfId="172" builtinId="9" hidden="1"/>
    <cellStyle name="Followed Hyperlink" xfId="173" builtinId="9" hidden="1"/>
    <cellStyle name="Followed Hyperlink" xfId="174" builtinId="9" hidden="1"/>
    <cellStyle name="Followed Hyperlink" xfId="175" builtinId="9" hidden="1"/>
    <cellStyle name="Followed Hyperlink" xfId="176" builtinId="9" hidden="1"/>
    <cellStyle name="Followed Hyperlink" xfId="177" builtinId="9" hidden="1"/>
    <cellStyle name="Followed Hyperlink" xfId="178" builtinId="9" hidden="1"/>
    <cellStyle name="Followed Hyperlink" xfId="179" builtinId="9" hidden="1"/>
    <cellStyle name="Followed Hyperlink" xfId="180" builtinId="9" hidden="1"/>
    <cellStyle name="Followed Hyperlink" xfId="181" builtinId="9" hidden="1"/>
    <cellStyle name="Followed Hyperlink" xfId="182" builtinId="9" hidden="1"/>
    <cellStyle name="Followed Hyperlink" xfId="183" builtinId="9" hidden="1"/>
    <cellStyle name="Followed Hyperlink" xfId="184" builtinId="9" hidden="1"/>
    <cellStyle name="Followed Hyperlink" xfId="185" builtinId="9" hidden="1"/>
    <cellStyle name="Followed Hyperlink" xfId="186" builtinId="9" hidden="1"/>
    <cellStyle name="Followed Hyperlink" xfId="187" builtinId="9" hidden="1"/>
    <cellStyle name="Followed Hyperlink" xfId="189" builtinId="9" hidden="1"/>
    <cellStyle name="Followed Hyperlink" xfId="191" builtinId="9" hidden="1"/>
    <cellStyle name="Followed Hyperlink" xfId="193" builtinId="9" hidden="1"/>
    <cellStyle name="Followed Hyperlink" xfId="195" builtinId="9" hidden="1"/>
    <cellStyle name="Followed Hyperlink" xfId="197" builtinId="9" hidden="1"/>
    <cellStyle name="Followed Hyperlink" xfId="199" builtinId="9" hidden="1"/>
    <cellStyle name="Followed Hyperlink" xfId="201" builtinId="9" hidden="1"/>
    <cellStyle name="Followed Hyperlink" xfId="203" builtinId="9" hidden="1"/>
    <cellStyle name="Followed Hyperlink" xfId="205" builtinId="9" hidden="1"/>
    <cellStyle name="Followed Hyperlink" xfId="207" builtinId="9" hidden="1"/>
    <cellStyle name="Followed Hyperlink" xfId="209" builtinId="9" hidden="1"/>
    <cellStyle name="Followed Hyperlink" xfId="211" builtinId="9" hidden="1"/>
    <cellStyle name="Followed Hyperlink" xfId="213" builtinId="9" hidden="1"/>
    <cellStyle name="Followed Hyperlink" xfId="215" builtinId="9" hidden="1"/>
    <cellStyle name="Followed Hyperlink" xfId="217" builtinId="9" hidden="1"/>
    <cellStyle name="Followed Hyperlink" xfId="218" builtinId="9" hidden="1"/>
    <cellStyle name="Followed Hyperlink" xfId="219" builtinId="9" hidden="1"/>
    <cellStyle name="Followed Hyperlink" xfId="220" builtinId="9" hidden="1"/>
    <cellStyle name="Followed Hyperlink" xfId="221" builtinId="9" hidden="1"/>
    <cellStyle name="Followed Hyperlink" xfId="222" builtinId="9" hidden="1"/>
    <cellStyle name="Followed Hyperlink" xfId="223" builtinId="9" hidden="1"/>
    <cellStyle name="Followed Hyperlink" xfId="224" builtinId="9" hidden="1"/>
    <cellStyle name="Followed Hyperlink" xfId="225" builtinId="9" hidden="1"/>
    <cellStyle name="Followed Hyperlink" xfId="226" builtinId="9" hidden="1"/>
    <cellStyle name="Followed Hyperlink" xfId="227" builtinId="9" hidden="1"/>
    <cellStyle name="Followed Hyperlink" xfId="228" builtinId="9" hidden="1"/>
    <cellStyle name="Followed Hyperlink" xfId="229" builtinId="9" hidden="1"/>
    <cellStyle name="Followed Hyperlink" xfId="230" builtinId="9" hidden="1"/>
    <cellStyle name="Followed Hyperlink" xfId="231" builtinId="9" hidden="1"/>
    <cellStyle name="Followed Hyperlink" xfId="232" builtinId="9" hidden="1"/>
    <cellStyle name="Followed Hyperlink" xfId="233" builtinId="9" hidden="1"/>
    <cellStyle name="Followed Hyperlink" xfId="234" builtinId="9" hidden="1"/>
    <cellStyle name="Followed Hyperlink" xfId="235" builtinId="9" hidden="1"/>
    <cellStyle name="Followed Hyperlink" xfId="236" builtinId="9" hidden="1"/>
    <cellStyle name="Followed Hyperlink" xfId="237" builtinId="9" hidden="1"/>
    <cellStyle name="Followed Hyperlink" xfId="238" builtinId="9" hidden="1"/>
    <cellStyle name="Followed Hyperlink" xfId="239" builtinId="9" hidden="1"/>
    <cellStyle name="Followed Hyperlink" xfId="240" builtinId="9" hidden="1"/>
    <cellStyle name="Followed Hyperlink" xfId="241" builtinId="9" hidden="1"/>
    <cellStyle name="Followed Hyperlink" xfId="242" builtinId="9" hidden="1"/>
    <cellStyle name="Followed Hyperlink" xfId="243" builtinId="9" hidden="1"/>
    <cellStyle name="Followed Hyperlink" xfId="244" builtinId="9" hidden="1"/>
    <cellStyle name="Followed Hyperlink" xfId="245" builtinId="9" hidden="1"/>
    <cellStyle name="Followed Hyperlink" xfId="246" builtinId="9" hidden="1"/>
    <cellStyle name="Followed Hyperlink" xfId="247" builtinId="9" hidden="1"/>
    <cellStyle name="Followed Hyperlink" xfId="248" builtinId="9" hidden="1"/>
    <cellStyle name="Followed Hyperlink" xfId="249" builtinId="9" hidden="1"/>
    <cellStyle name="Followed Hyperlink" xfId="250" builtinId="9" hidden="1"/>
    <cellStyle name="Followed Hyperlink" xfId="251" builtinId="9" hidden="1"/>
    <cellStyle name="Followed Hyperlink" xfId="252" builtinId="9" hidden="1"/>
    <cellStyle name="Followed Hyperlink" xfId="253" builtinId="9" hidden="1"/>
    <cellStyle name="Followed Hyperlink" xfId="254" builtinId="9" hidden="1"/>
    <cellStyle name="Followed Hyperlink" xfId="255" builtinId="9" hidden="1"/>
    <cellStyle name="Followed Hyperlink" xfId="256" builtinId="9" hidden="1"/>
    <cellStyle name="Followed Hyperlink" xfId="257" builtinId="9" hidden="1"/>
    <cellStyle name="Followed Hyperlink" xfId="258" builtinId="9" hidden="1"/>
    <cellStyle name="Followed Hyperlink" xfId="259" builtinId="9" hidden="1"/>
    <cellStyle name="Followed Hyperlink" xfId="260" builtinId="9" hidden="1"/>
    <cellStyle name="Followed Hyperlink" xfId="261" builtinId="9" hidden="1"/>
    <cellStyle name="Followed Hyperlink" xfId="262" builtinId="9" hidden="1"/>
    <cellStyle name="Followed Hyperlink" xfId="263" builtinId="9" hidden="1"/>
    <cellStyle name="Followed Hyperlink" xfId="264" builtinId="9" hidden="1"/>
    <cellStyle name="Followed Hyperlink" xfId="265" builtinId="9" hidden="1"/>
    <cellStyle name="Followed Hyperlink" xfId="270" builtinId="9" hidden="1"/>
    <cellStyle name="Followed Hyperlink" xfId="271" builtinId="9" hidden="1"/>
    <cellStyle name="Followed Hyperlink" xfId="272" builtinId="9" hidden="1"/>
    <cellStyle name="Followed Hyperlink" xfId="273" builtinId="9" hidden="1"/>
    <cellStyle name="Followed Hyperlink" xfId="274" builtinId="9" hidden="1"/>
    <cellStyle name="Followed Hyperlink" xfId="275" builtinId="9" hidden="1"/>
    <cellStyle name="Followed Hyperlink" xfId="276" builtinId="9" hidden="1"/>
    <cellStyle name="Followed Hyperlink" xfId="277" builtinId="9" hidden="1"/>
    <cellStyle name="Followed Hyperlink" xfId="278" builtinId="9" hidden="1"/>
    <cellStyle name="Followed Hyperlink" xfId="279" builtinId="9" hidden="1"/>
    <cellStyle name="Hyperlink" xfId="2" builtinId="8" hidden="1"/>
    <cellStyle name="Hyperlink" xfId="4" builtinId="8" hidden="1"/>
    <cellStyle name="Hyperlink" xfId="6" builtinId="8" hidden="1"/>
    <cellStyle name="Hyperlink" xfId="8" builtinId="8" hidden="1"/>
    <cellStyle name="Hyperlink" xfId="10" builtinId="8" hidden="1"/>
    <cellStyle name="Hyperlink" xfId="12" builtinId="8" hidden="1"/>
    <cellStyle name="Hyperlink" xfId="14" builtinId="8" hidden="1"/>
    <cellStyle name="Hyperlink" xfId="16" builtinId="8" hidden="1"/>
    <cellStyle name="Hyperlink" xfId="18" builtinId="8" hidden="1"/>
    <cellStyle name="Hyperlink" xfId="20" builtinId="8" hidden="1"/>
    <cellStyle name="Hyperlink" xfId="22" builtinId="8" hidden="1"/>
    <cellStyle name="Hyperlink" xfId="24" builtinId="8" hidden="1"/>
    <cellStyle name="Hyperlink" xfId="26" builtinId="8" hidden="1"/>
    <cellStyle name="Hyperlink" xfId="28" builtinId="8" hidden="1"/>
    <cellStyle name="Hyperlink" xfId="30" builtinId="8" hidden="1"/>
    <cellStyle name="Hyperlink" xfId="32" builtinId="8" hidden="1"/>
    <cellStyle name="Hyperlink" xfId="34" builtinId="8" hidden="1"/>
    <cellStyle name="Hyperlink" xfId="36" builtinId="8" hidden="1"/>
    <cellStyle name="Hyperlink" xfId="38" builtinId="8" hidden="1"/>
    <cellStyle name="Hyperlink" xfId="40" builtinId="8" hidden="1"/>
    <cellStyle name="Hyperlink" xfId="42" builtinId="8" hidden="1"/>
    <cellStyle name="Hyperlink" xfId="44" builtinId="8" hidden="1"/>
    <cellStyle name="Hyperlink" xfId="46" builtinId="8" hidden="1"/>
    <cellStyle name="Hyperlink" xfId="48" builtinId="8" hidden="1"/>
    <cellStyle name="Hyperlink" xfId="50" builtinId="8" hidden="1"/>
    <cellStyle name="Hyperlink" xfId="52" builtinId="8" hidden="1"/>
    <cellStyle name="Hyperlink" xfId="54" builtinId="8" hidden="1"/>
    <cellStyle name="Hyperlink" xfId="56" builtinId="8" hidden="1"/>
    <cellStyle name="Hyperlink" xfId="58" builtinId="8" hidden="1"/>
    <cellStyle name="Hyperlink" xfId="60" builtinId="8" hidden="1"/>
    <cellStyle name="Hyperlink" xfId="62" builtinId="8" hidden="1"/>
    <cellStyle name="Hyperlink" xfId="64" builtinId="8" hidden="1"/>
    <cellStyle name="Hyperlink" xfId="66" builtinId="8" hidden="1"/>
    <cellStyle name="Hyperlink" xfId="68" builtinId="8" hidden="1"/>
    <cellStyle name="Hyperlink" xfId="70" builtinId="8" hidden="1"/>
    <cellStyle name="Hyperlink" xfId="72" builtinId="8" hidden="1"/>
    <cellStyle name="Hyperlink" xfId="74" builtinId="8" hidden="1"/>
    <cellStyle name="Hyperlink" xfId="76" builtinId="8" hidden="1"/>
    <cellStyle name="Hyperlink" xfId="78" builtinId="8" hidden="1"/>
    <cellStyle name="Hyperlink" xfId="80" builtinId="8" hidden="1"/>
    <cellStyle name="Hyperlink" xfId="82" builtinId="8" hidden="1"/>
    <cellStyle name="Hyperlink" xfId="84" builtinId="8" hidden="1"/>
    <cellStyle name="Hyperlink" xfId="86" builtinId="8" hidden="1"/>
    <cellStyle name="Hyperlink" xfId="88" builtinId="8" hidden="1"/>
    <cellStyle name="Hyperlink" xfId="90" builtinId="8" hidden="1"/>
    <cellStyle name="Hyperlink" xfId="92" builtinId="8" hidden="1"/>
    <cellStyle name="Hyperlink" xfId="94" builtinId="8" hidden="1"/>
    <cellStyle name="Hyperlink" xfId="96" builtinId="8" hidden="1"/>
    <cellStyle name="Hyperlink" xfId="98" builtinId="8" hidden="1"/>
    <cellStyle name="Hyperlink" xfId="100" builtinId="8" hidden="1"/>
    <cellStyle name="Hyperlink" xfId="102" builtinId="8" hidden="1"/>
    <cellStyle name="Hyperlink" xfId="104" builtinId="8" hidden="1"/>
    <cellStyle name="Hyperlink" xfId="106" builtinId="8" hidden="1"/>
    <cellStyle name="Hyperlink" xfId="108" builtinId="8" hidden="1"/>
    <cellStyle name="Hyperlink" xfId="110" builtinId="8" hidden="1"/>
    <cellStyle name="Hyperlink" xfId="112" builtinId="8" hidden="1"/>
    <cellStyle name="Hyperlink" xfId="114" builtinId="8" hidden="1"/>
    <cellStyle name="Hyperlink" xfId="116" builtinId="8" hidden="1"/>
    <cellStyle name="Hyperlink" xfId="118" builtinId="8" hidden="1"/>
    <cellStyle name="Hyperlink" xfId="120" builtinId="8" hidden="1"/>
    <cellStyle name="Hyperlink" xfId="122" builtinId="8" hidden="1"/>
    <cellStyle name="Hyperlink" xfId="124" builtinId="8" hidden="1"/>
    <cellStyle name="Hyperlink" xfId="126" builtinId="8" hidden="1"/>
    <cellStyle name="Hyperlink" xfId="128" builtinId="8" hidden="1"/>
    <cellStyle name="Hyperlink" xfId="130" builtinId="8" hidden="1"/>
    <cellStyle name="Hyperlink" xfId="132" builtinId="8" hidden="1"/>
    <cellStyle name="Hyperlink" xfId="134" builtinId="8" hidden="1"/>
    <cellStyle name="Hyperlink" xfId="136" builtinId="8" hidden="1"/>
    <cellStyle name="Hyperlink" xfId="138" builtinId="8" hidden="1"/>
    <cellStyle name="Hyperlink" xfId="140" builtinId="8" hidden="1"/>
    <cellStyle name="Hyperlink" xfId="142" builtinId="8" hidden="1"/>
    <cellStyle name="Hyperlink" xfId="144" builtinId="8" hidden="1"/>
    <cellStyle name="Hyperlink" xfId="146" builtinId="8" hidden="1"/>
    <cellStyle name="Hyperlink" xfId="148" builtinId="8" hidden="1"/>
    <cellStyle name="Hyperlink" xfId="150" builtinId="8" hidden="1"/>
    <cellStyle name="Hyperlink" xfId="152" builtinId="8" hidden="1"/>
    <cellStyle name="Hyperlink" xfId="154" builtinId="8" hidden="1"/>
    <cellStyle name="Hyperlink" xfId="156" builtinId="8" hidden="1"/>
    <cellStyle name="Hyperlink" xfId="158" builtinId="8" hidden="1"/>
    <cellStyle name="Hyperlink" xfId="160" builtinId="8" hidden="1"/>
    <cellStyle name="Hyperlink" xfId="162" builtinId="8" hidden="1"/>
    <cellStyle name="Hyperlink" xfId="164" builtinId="8" hidden="1"/>
    <cellStyle name="Hyperlink" xfId="166" builtinId="8" hidden="1"/>
    <cellStyle name="Hyperlink" xfId="168" builtinId="8" hidden="1"/>
    <cellStyle name="Hyperlink" xfId="170" builtinId="8" hidden="1"/>
    <cellStyle name="Hyperlink" xfId="188" builtinId="8" hidden="1"/>
    <cellStyle name="Hyperlink" xfId="190" builtinId="8" hidden="1"/>
    <cellStyle name="Hyperlink" xfId="192" builtinId="8" hidden="1"/>
    <cellStyle name="Hyperlink" xfId="194" builtinId="8" hidden="1"/>
    <cellStyle name="Hyperlink" xfId="196" builtinId="8" hidden="1"/>
    <cellStyle name="Hyperlink" xfId="198" builtinId="8" hidden="1"/>
    <cellStyle name="Hyperlink" xfId="200" builtinId="8" hidden="1"/>
    <cellStyle name="Hyperlink" xfId="202" builtinId="8" hidden="1"/>
    <cellStyle name="Hyperlink" xfId="204" builtinId="8" hidden="1"/>
    <cellStyle name="Hyperlink" xfId="206" builtinId="8" hidden="1"/>
    <cellStyle name="Hyperlink" xfId="208" builtinId="8" hidden="1"/>
    <cellStyle name="Hyperlink" xfId="210" builtinId="8" hidden="1"/>
    <cellStyle name="Hyperlink" xfId="212" builtinId="8" hidden="1"/>
    <cellStyle name="Hyperlink" xfId="214" builtinId="8" hidden="1"/>
    <cellStyle name="Hyperlink" xfId="216" builtinId="8"/>
    <cellStyle name="Normal" xfId="0" builtinId="0"/>
    <cellStyle name="Normal 2" xfId="269" xr:uid="{00000000-0005-0000-0000-000016010000}"/>
    <cellStyle name="Percent" xfId="1" builtinId="5"/>
    <cellStyle name="Percent 2" xfId="267" xr:uid="{00000000-0005-0000-0000-000018010000}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311"/>
  <sheetViews>
    <sheetView showGridLines="0" tabSelected="1" zoomScale="125" zoomScaleNormal="125" zoomScalePageLayoutView="125" workbookViewId="0"/>
  </sheetViews>
  <sheetFormatPr baseColWidth="10" defaultColWidth="0" defaultRowHeight="16" zeroHeight="1" x14ac:dyDescent="0.2"/>
  <cols>
    <col min="1" max="1" width="6.83203125" customWidth="1"/>
    <col min="2" max="2" width="66.6640625" bestFit="1" customWidth="1"/>
    <col min="3" max="3" width="4.5" customWidth="1"/>
    <col min="4" max="7" width="25.83203125" customWidth="1"/>
    <col min="8" max="8" width="24.83203125" customWidth="1"/>
    <col min="9" max="17" width="10.83203125" customWidth="1"/>
    <col min="18" max="16384" width="10.83203125" hidden="1"/>
  </cols>
  <sheetData>
    <row r="1" spans="2:17" x14ac:dyDescent="0.2"/>
    <row r="2" spans="2:17" ht="21" x14ac:dyDescent="0.25">
      <c r="D2" s="89"/>
    </row>
    <row r="3" spans="2:17" x14ac:dyDescent="0.2">
      <c r="C3" s="2"/>
      <c r="D3" s="2"/>
    </row>
    <row r="4" spans="2:17" ht="22" customHeight="1" x14ac:dyDescent="0.35">
      <c r="B4" s="47"/>
      <c r="C4" s="2"/>
      <c r="D4" s="49" t="s">
        <v>97</v>
      </c>
      <c r="E4" s="48"/>
    </row>
    <row r="5" spans="2:17" ht="29" x14ac:dyDescent="0.35">
      <c r="B5" s="1"/>
      <c r="C5" s="2"/>
      <c r="D5" s="8"/>
      <c r="E5" s="9"/>
      <c r="P5" s="41">
        <v>18</v>
      </c>
      <c r="Q5" s="42">
        <v>0.01</v>
      </c>
    </row>
    <row r="6" spans="2:17" ht="26" x14ac:dyDescent="0.3">
      <c r="B6" s="7" t="s">
        <v>59</v>
      </c>
      <c r="C6" s="2"/>
      <c r="D6" s="2"/>
      <c r="P6" s="41">
        <f t="shared" ref="P6:P70" si="0">P5+1</f>
        <v>19</v>
      </c>
      <c r="Q6" s="42">
        <f>Q5+1%</f>
        <v>0.02</v>
      </c>
    </row>
    <row r="7" spans="2:17" x14ac:dyDescent="0.2">
      <c r="B7" s="58"/>
      <c r="C7" s="59"/>
      <c r="D7" s="59"/>
      <c r="E7" s="60"/>
      <c r="P7" s="41">
        <f t="shared" si="0"/>
        <v>20</v>
      </c>
      <c r="Q7" s="42">
        <f t="shared" ref="Q7:Q34" si="1">Q6+1%</f>
        <v>0.03</v>
      </c>
    </row>
    <row r="8" spans="2:17" ht="19" x14ac:dyDescent="0.25">
      <c r="B8" s="61" t="s">
        <v>60</v>
      </c>
      <c r="C8" s="16"/>
      <c r="D8" s="77"/>
      <c r="E8" s="62"/>
      <c r="M8" s="40"/>
      <c r="N8" s="40"/>
      <c r="O8" s="40"/>
      <c r="P8" s="41">
        <f t="shared" si="0"/>
        <v>21</v>
      </c>
      <c r="Q8" s="42">
        <f t="shared" si="1"/>
        <v>0.04</v>
      </c>
    </row>
    <row r="9" spans="2:17" ht="19" x14ac:dyDescent="0.25">
      <c r="B9" s="61"/>
      <c r="C9" s="16"/>
      <c r="D9" s="63"/>
      <c r="E9" s="64"/>
      <c r="M9" s="40"/>
      <c r="N9" s="40"/>
      <c r="O9" s="40"/>
      <c r="P9" s="41">
        <f t="shared" si="0"/>
        <v>22</v>
      </c>
      <c r="Q9" s="42">
        <f t="shared" si="1"/>
        <v>0.05</v>
      </c>
    </row>
    <row r="10" spans="2:17" ht="19" x14ac:dyDescent="0.25">
      <c r="B10" s="61" t="s">
        <v>61</v>
      </c>
      <c r="C10" s="16"/>
      <c r="D10" s="77"/>
      <c r="E10" s="62" t="s">
        <v>65</v>
      </c>
      <c r="M10" s="40"/>
      <c r="N10" s="40"/>
      <c r="O10" s="40"/>
      <c r="P10" s="41">
        <f t="shared" si="0"/>
        <v>23</v>
      </c>
      <c r="Q10" s="42">
        <f t="shared" si="1"/>
        <v>6.0000000000000005E-2</v>
      </c>
    </row>
    <row r="11" spans="2:17" ht="19" x14ac:dyDescent="0.25">
      <c r="B11" s="61"/>
      <c r="C11" s="16"/>
      <c r="D11" s="63"/>
      <c r="E11" s="64"/>
      <c r="M11" s="40"/>
      <c r="N11" s="40"/>
      <c r="O11" s="40"/>
      <c r="P11" s="41">
        <f t="shared" si="0"/>
        <v>24</v>
      </c>
      <c r="Q11" s="42">
        <f t="shared" si="1"/>
        <v>7.0000000000000007E-2</v>
      </c>
    </row>
    <row r="12" spans="2:17" ht="19" x14ac:dyDescent="0.25">
      <c r="B12" s="61" t="s">
        <v>0</v>
      </c>
      <c r="C12" s="16"/>
      <c r="D12" s="78">
        <v>7.0000000000000007E-2</v>
      </c>
      <c r="E12" s="62"/>
      <c r="M12" s="40"/>
      <c r="N12" s="40"/>
      <c r="O12" s="40">
        <v>60</v>
      </c>
      <c r="P12" s="41">
        <f t="shared" si="0"/>
        <v>25</v>
      </c>
      <c r="Q12" s="42">
        <f t="shared" si="1"/>
        <v>0.08</v>
      </c>
    </row>
    <row r="13" spans="2:17" ht="19" x14ac:dyDescent="0.25">
      <c r="B13" s="61"/>
      <c r="C13" s="16"/>
      <c r="D13" s="63"/>
      <c r="E13" s="64"/>
      <c r="M13" s="40"/>
      <c r="N13" s="40"/>
      <c r="O13" s="40">
        <f>O12+1</f>
        <v>61</v>
      </c>
      <c r="P13" s="41">
        <f>P12+1</f>
        <v>26</v>
      </c>
      <c r="Q13" s="42">
        <f>Q12+1%</f>
        <v>0.09</v>
      </c>
    </row>
    <row r="14" spans="2:17" ht="19" x14ac:dyDescent="0.25">
      <c r="B14" s="61" t="s">
        <v>62</v>
      </c>
      <c r="C14" s="16"/>
      <c r="D14" s="77">
        <v>60</v>
      </c>
      <c r="E14" s="62"/>
      <c r="M14" s="40"/>
      <c r="N14" s="40"/>
      <c r="O14" s="40">
        <f t="shared" ref="O14:O52" si="2">O13+1</f>
        <v>62</v>
      </c>
      <c r="P14" s="41">
        <f t="shared" si="0"/>
        <v>27</v>
      </c>
      <c r="Q14" s="42">
        <f t="shared" si="1"/>
        <v>9.9999999999999992E-2</v>
      </c>
    </row>
    <row r="15" spans="2:17" ht="19" x14ac:dyDescent="0.25">
      <c r="B15" s="61"/>
      <c r="C15" s="16"/>
      <c r="D15" s="63"/>
      <c r="E15" s="64"/>
      <c r="M15" s="40"/>
      <c r="N15" s="40"/>
      <c r="O15" s="40">
        <f t="shared" si="2"/>
        <v>63</v>
      </c>
      <c r="P15" s="41">
        <f t="shared" si="0"/>
        <v>28</v>
      </c>
      <c r="Q15" s="42">
        <f t="shared" si="1"/>
        <v>0.10999999999999999</v>
      </c>
    </row>
    <row r="16" spans="2:17" ht="19" x14ac:dyDescent="0.25">
      <c r="B16" s="61" t="s">
        <v>63</v>
      </c>
      <c r="C16" s="16"/>
      <c r="D16" s="77">
        <v>85</v>
      </c>
      <c r="E16" s="62"/>
      <c r="M16" s="40"/>
      <c r="N16" s="40"/>
      <c r="O16" s="40">
        <f t="shared" si="2"/>
        <v>64</v>
      </c>
      <c r="P16" s="41">
        <f t="shared" si="0"/>
        <v>29</v>
      </c>
      <c r="Q16" s="42">
        <f t="shared" si="1"/>
        <v>0.11999999999999998</v>
      </c>
    </row>
    <row r="17" spans="2:17" ht="19" x14ac:dyDescent="0.25">
      <c r="B17" s="61"/>
      <c r="C17" s="16"/>
      <c r="D17" s="63"/>
      <c r="E17" s="64"/>
      <c r="M17" s="40"/>
      <c r="N17" s="40"/>
      <c r="O17" s="40">
        <f t="shared" si="2"/>
        <v>65</v>
      </c>
      <c r="P17" s="41">
        <f t="shared" si="0"/>
        <v>30</v>
      </c>
      <c r="Q17" s="42">
        <f t="shared" si="1"/>
        <v>0.12999999999999998</v>
      </c>
    </row>
    <row r="18" spans="2:17" ht="19" x14ac:dyDescent="0.25">
      <c r="B18" s="61" t="s">
        <v>64</v>
      </c>
      <c r="C18" s="16"/>
      <c r="D18" s="79"/>
      <c r="E18" s="62"/>
      <c r="M18" s="40"/>
      <c r="N18" s="40"/>
      <c r="O18" s="40">
        <f t="shared" si="2"/>
        <v>66</v>
      </c>
      <c r="P18" s="41">
        <f t="shared" si="0"/>
        <v>31</v>
      </c>
      <c r="Q18" s="42">
        <f t="shared" si="1"/>
        <v>0.13999999999999999</v>
      </c>
    </row>
    <row r="19" spans="2:17" ht="19" x14ac:dyDescent="0.25">
      <c r="B19" s="61"/>
      <c r="C19" s="16"/>
      <c r="D19" s="65"/>
      <c r="E19" s="64"/>
      <c r="M19" s="40"/>
      <c r="N19" s="40"/>
      <c r="O19" s="40">
        <f t="shared" si="2"/>
        <v>67</v>
      </c>
      <c r="P19" s="41">
        <f t="shared" si="0"/>
        <v>32</v>
      </c>
      <c r="Q19" s="42">
        <f t="shared" si="1"/>
        <v>0.15</v>
      </c>
    </row>
    <row r="20" spans="2:17" ht="19" x14ac:dyDescent="0.25">
      <c r="B20" s="61" t="s">
        <v>1</v>
      </c>
      <c r="C20" s="16"/>
      <c r="D20" s="80">
        <v>9.9999999999999992E-2</v>
      </c>
      <c r="E20" s="62"/>
      <c r="M20" s="40"/>
      <c r="N20" s="40"/>
      <c r="O20" s="40">
        <f t="shared" si="2"/>
        <v>68</v>
      </c>
      <c r="P20" s="41">
        <f t="shared" si="0"/>
        <v>33</v>
      </c>
      <c r="Q20" s="42">
        <f t="shared" si="1"/>
        <v>0.16</v>
      </c>
    </row>
    <row r="21" spans="2:17" ht="19" x14ac:dyDescent="0.25">
      <c r="B21" s="66"/>
      <c r="C21" s="67"/>
      <c r="D21" s="68"/>
      <c r="E21" s="69"/>
      <c r="F21" s="43"/>
      <c r="M21" s="40"/>
      <c r="N21" s="40"/>
      <c r="O21" s="40">
        <f>O20+1</f>
        <v>69</v>
      </c>
      <c r="P21" s="41">
        <f>P20+1</f>
        <v>34</v>
      </c>
      <c r="Q21" s="42">
        <f>Q20+1%</f>
        <v>0.17</v>
      </c>
    </row>
    <row r="22" spans="2:17" x14ac:dyDescent="0.2">
      <c r="M22" s="40"/>
      <c r="N22" s="40"/>
      <c r="O22" s="40">
        <f t="shared" si="2"/>
        <v>70</v>
      </c>
      <c r="P22" s="41">
        <f t="shared" si="0"/>
        <v>35</v>
      </c>
      <c r="Q22" s="42">
        <f t="shared" si="1"/>
        <v>0.18000000000000002</v>
      </c>
    </row>
    <row r="23" spans="2:17" ht="26" x14ac:dyDescent="0.3">
      <c r="B23" s="7" t="s">
        <v>2</v>
      </c>
      <c r="C23" s="3"/>
      <c r="D23" s="3"/>
      <c r="M23" s="40"/>
      <c r="N23" s="40"/>
      <c r="O23" s="40">
        <f t="shared" si="2"/>
        <v>71</v>
      </c>
      <c r="P23" s="41">
        <f t="shared" si="0"/>
        <v>36</v>
      </c>
      <c r="Q23" s="42">
        <f t="shared" si="1"/>
        <v>0.19000000000000003</v>
      </c>
    </row>
    <row r="24" spans="2:17" ht="19" x14ac:dyDescent="0.25">
      <c r="B24" s="90" t="s">
        <v>66</v>
      </c>
      <c r="C24" s="90"/>
      <c r="D24" s="90"/>
      <c r="E24" s="90"/>
      <c r="M24" s="40"/>
      <c r="N24" s="40"/>
      <c r="O24" s="40">
        <f t="shared" si="2"/>
        <v>72</v>
      </c>
      <c r="P24" s="41">
        <f t="shared" si="0"/>
        <v>37</v>
      </c>
      <c r="Q24" s="42">
        <f t="shared" si="1"/>
        <v>0.20000000000000004</v>
      </c>
    </row>
    <row r="25" spans="2:17" x14ac:dyDescent="0.2">
      <c r="M25" s="40"/>
      <c r="N25" s="40"/>
      <c r="O25" s="40">
        <f t="shared" si="2"/>
        <v>73</v>
      </c>
      <c r="P25" s="41">
        <f t="shared" si="0"/>
        <v>38</v>
      </c>
      <c r="Q25" s="42">
        <f t="shared" si="1"/>
        <v>0.21000000000000005</v>
      </c>
    </row>
    <row r="26" spans="2:17" ht="19" x14ac:dyDescent="0.25">
      <c r="B26" s="70" t="s">
        <v>3</v>
      </c>
      <c r="D26" s="71" t="s">
        <v>4</v>
      </c>
      <c r="E26" s="71" t="s">
        <v>5</v>
      </c>
      <c r="M26" s="40"/>
      <c r="N26" s="40"/>
      <c r="O26" s="40">
        <f t="shared" si="2"/>
        <v>74</v>
      </c>
      <c r="P26" s="41">
        <f t="shared" si="0"/>
        <v>39</v>
      </c>
      <c r="Q26" s="42">
        <f t="shared" si="1"/>
        <v>0.22000000000000006</v>
      </c>
    </row>
    <row r="27" spans="2:17" ht="19" x14ac:dyDescent="0.25">
      <c r="B27" s="56" t="s">
        <v>68</v>
      </c>
      <c r="D27" s="81"/>
      <c r="E27" s="50">
        <f t="shared" ref="E27:E33" si="3">D27*12</f>
        <v>0</v>
      </c>
      <c r="M27" s="40"/>
      <c r="N27" s="40"/>
      <c r="O27" s="40">
        <f t="shared" si="2"/>
        <v>75</v>
      </c>
      <c r="P27" s="41">
        <f t="shared" si="0"/>
        <v>40</v>
      </c>
      <c r="Q27" s="42">
        <f t="shared" si="1"/>
        <v>0.23000000000000007</v>
      </c>
    </row>
    <row r="28" spans="2:17" ht="19" x14ac:dyDescent="0.25">
      <c r="B28" s="54" t="s">
        <v>67</v>
      </c>
      <c r="D28" s="81"/>
      <c r="E28" s="50">
        <f t="shared" si="3"/>
        <v>0</v>
      </c>
      <c r="M28" s="40"/>
      <c r="N28" s="40"/>
      <c r="O28" s="40">
        <f t="shared" si="2"/>
        <v>76</v>
      </c>
      <c r="P28" s="41">
        <f t="shared" si="0"/>
        <v>41</v>
      </c>
      <c r="Q28" s="42">
        <f t="shared" si="1"/>
        <v>0.24000000000000007</v>
      </c>
    </row>
    <row r="29" spans="2:17" ht="19" x14ac:dyDescent="0.25">
      <c r="B29" s="54" t="s">
        <v>6</v>
      </c>
      <c r="D29" s="81"/>
      <c r="E29" s="50">
        <f t="shared" si="3"/>
        <v>0</v>
      </c>
      <c r="M29" s="40"/>
      <c r="N29" s="40"/>
      <c r="O29" s="40">
        <f t="shared" si="2"/>
        <v>77</v>
      </c>
      <c r="P29" s="41">
        <f t="shared" si="0"/>
        <v>42</v>
      </c>
      <c r="Q29" s="42">
        <f t="shared" si="1"/>
        <v>0.25000000000000006</v>
      </c>
    </row>
    <row r="30" spans="2:17" ht="19" x14ac:dyDescent="0.25">
      <c r="B30" s="54" t="s">
        <v>7</v>
      </c>
      <c r="D30" s="81"/>
      <c r="E30" s="50">
        <f t="shared" si="3"/>
        <v>0</v>
      </c>
      <c r="M30" s="40"/>
      <c r="N30" s="40"/>
      <c r="O30" s="40">
        <f t="shared" si="2"/>
        <v>78</v>
      </c>
      <c r="P30" s="41">
        <f t="shared" si="0"/>
        <v>43</v>
      </c>
      <c r="Q30" s="42">
        <f t="shared" si="1"/>
        <v>0.26000000000000006</v>
      </c>
    </row>
    <row r="31" spans="2:17" ht="19" x14ac:dyDescent="0.25">
      <c r="B31" s="54" t="s">
        <v>71</v>
      </c>
      <c r="D31" s="81"/>
      <c r="E31" s="50">
        <f t="shared" si="3"/>
        <v>0</v>
      </c>
      <c r="M31" s="40"/>
      <c r="N31" s="40"/>
      <c r="O31" s="40">
        <f t="shared" si="2"/>
        <v>79</v>
      </c>
      <c r="P31" s="41">
        <f t="shared" si="0"/>
        <v>44</v>
      </c>
      <c r="Q31" s="42">
        <f t="shared" si="1"/>
        <v>0.27000000000000007</v>
      </c>
    </row>
    <row r="32" spans="2:17" ht="19" x14ac:dyDescent="0.25">
      <c r="B32" s="54" t="s">
        <v>73</v>
      </c>
      <c r="D32" s="81"/>
      <c r="E32" s="50">
        <f t="shared" si="3"/>
        <v>0</v>
      </c>
      <c r="M32" s="40"/>
      <c r="N32" s="40"/>
      <c r="O32" s="40">
        <f t="shared" si="2"/>
        <v>80</v>
      </c>
      <c r="P32" s="41">
        <f t="shared" si="0"/>
        <v>45</v>
      </c>
      <c r="Q32" s="42">
        <f t="shared" si="1"/>
        <v>0.28000000000000008</v>
      </c>
    </row>
    <row r="33" spans="2:17" ht="19" x14ac:dyDescent="0.25">
      <c r="B33" s="54" t="s">
        <v>72</v>
      </c>
      <c r="D33" s="81"/>
      <c r="E33" s="50">
        <f t="shared" si="3"/>
        <v>0</v>
      </c>
      <c r="M33" s="40"/>
      <c r="N33" s="40"/>
      <c r="O33" s="40">
        <f t="shared" si="2"/>
        <v>81</v>
      </c>
      <c r="P33" s="41">
        <f t="shared" si="0"/>
        <v>46</v>
      </c>
      <c r="Q33" s="42">
        <f t="shared" si="1"/>
        <v>0.29000000000000009</v>
      </c>
    </row>
    <row r="34" spans="2:17" ht="19" x14ac:dyDescent="0.25">
      <c r="B34" s="57" t="s">
        <v>8</v>
      </c>
      <c r="D34" s="51">
        <f>SUM(D27:D33)</f>
        <v>0</v>
      </c>
      <c r="E34" s="44">
        <f>SUM(E27:E33)</f>
        <v>0</v>
      </c>
      <c r="M34" s="40"/>
      <c r="N34" s="40"/>
      <c r="O34" s="40">
        <f t="shared" si="2"/>
        <v>82</v>
      </c>
      <c r="P34" s="41">
        <f t="shared" si="0"/>
        <v>47</v>
      </c>
      <c r="Q34" s="42">
        <f t="shared" si="1"/>
        <v>0.3000000000000001</v>
      </c>
    </row>
    <row r="35" spans="2:17" ht="19" x14ac:dyDescent="0.25">
      <c r="B35" s="4"/>
      <c r="D35" s="28"/>
      <c r="E35" s="29"/>
      <c r="M35" s="40"/>
      <c r="N35" s="40"/>
      <c r="O35" s="40">
        <f t="shared" si="2"/>
        <v>83</v>
      </c>
      <c r="P35" s="41">
        <f t="shared" si="0"/>
        <v>48</v>
      </c>
      <c r="Q35" s="42"/>
    </row>
    <row r="36" spans="2:17" ht="19" x14ac:dyDescent="0.25">
      <c r="B36" s="72" t="s">
        <v>69</v>
      </c>
      <c r="D36" s="73" t="s">
        <v>4</v>
      </c>
      <c r="E36" s="73" t="s">
        <v>5</v>
      </c>
      <c r="M36" s="40"/>
      <c r="N36" s="40"/>
      <c r="O36" s="40">
        <f t="shared" si="2"/>
        <v>84</v>
      </c>
      <c r="P36" s="41">
        <f t="shared" si="0"/>
        <v>49</v>
      </c>
      <c r="Q36" s="40"/>
    </row>
    <row r="37" spans="2:17" ht="19" x14ac:dyDescent="0.25">
      <c r="B37" s="53" t="s">
        <v>9</v>
      </c>
      <c r="D37" s="27"/>
      <c r="E37" s="27"/>
      <c r="M37" s="40"/>
      <c r="N37" s="40"/>
      <c r="O37" s="40">
        <f t="shared" si="2"/>
        <v>85</v>
      </c>
      <c r="P37" s="41">
        <f t="shared" si="0"/>
        <v>50</v>
      </c>
      <c r="Q37" s="40"/>
    </row>
    <row r="38" spans="2:17" ht="19" x14ac:dyDescent="0.25">
      <c r="B38" s="54" t="s">
        <v>98</v>
      </c>
      <c r="D38" s="81"/>
      <c r="E38" s="45">
        <f t="shared" ref="E38:E62" si="4">D38*12</f>
        <v>0</v>
      </c>
      <c r="M38" s="40"/>
      <c r="N38" s="40"/>
      <c r="O38" s="40">
        <f t="shared" si="2"/>
        <v>86</v>
      </c>
      <c r="P38" s="41">
        <f t="shared" si="0"/>
        <v>51</v>
      </c>
      <c r="Q38" s="40"/>
    </row>
    <row r="39" spans="2:17" ht="19" x14ac:dyDescent="0.25">
      <c r="B39" s="54" t="s">
        <v>99</v>
      </c>
      <c r="D39" s="81"/>
      <c r="E39" s="45">
        <f t="shared" si="4"/>
        <v>0</v>
      </c>
      <c r="M39" s="40"/>
      <c r="N39" s="40"/>
      <c r="O39" s="40"/>
      <c r="P39" s="41"/>
      <c r="Q39" s="40"/>
    </row>
    <row r="40" spans="2:17" ht="19" x14ac:dyDescent="0.25">
      <c r="B40" s="55" t="s">
        <v>79</v>
      </c>
      <c r="D40" s="81"/>
      <c r="E40" s="45">
        <f t="shared" si="4"/>
        <v>0</v>
      </c>
      <c r="M40" s="40"/>
      <c r="N40" s="40"/>
      <c r="O40" s="40">
        <f>O38+1</f>
        <v>87</v>
      </c>
      <c r="P40" s="41">
        <f>P38+1</f>
        <v>52</v>
      </c>
      <c r="Q40" s="40"/>
    </row>
    <row r="41" spans="2:17" ht="19" x14ac:dyDescent="0.25">
      <c r="B41" s="54" t="s">
        <v>74</v>
      </c>
      <c r="D41" s="81"/>
      <c r="E41" s="45">
        <f t="shared" si="4"/>
        <v>0</v>
      </c>
      <c r="M41" s="40"/>
      <c r="N41" s="40"/>
      <c r="O41" s="40">
        <f t="shared" si="2"/>
        <v>88</v>
      </c>
      <c r="P41" s="41">
        <f t="shared" si="0"/>
        <v>53</v>
      </c>
      <c r="Q41" s="40"/>
    </row>
    <row r="42" spans="2:17" ht="19" x14ac:dyDescent="0.25">
      <c r="B42" s="54" t="s">
        <v>75</v>
      </c>
      <c r="D42" s="81"/>
      <c r="E42" s="45">
        <f t="shared" si="4"/>
        <v>0</v>
      </c>
      <c r="M42" s="40"/>
      <c r="N42" s="40"/>
      <c r="O42" s="40">
        <f t="shared" si="2"/>
        <v>89</v>
      </c>
      <c r="P42" s="41">
        <f t="shared" si="0"/>
        <v>54</v>
      </c>
      <c r="Q42" s="40"/>
    </row>
    <row r="43" spans="2:17" ht="19" x14ac:dyDescent="0.25">
      <c r="B43" s="54" t="s">
        <v>76</v>
      </c>
      <c r="D43" s="81"/>
      <c r="E43" s="45">
        <f t="shared" si="4"/>
        <v>0</v>
      </c>
      <c r="M43" s="40"/>
      <c r="N43" s="40"/>
      <c r="O43" s="40">
        <f t="shared" si="2"/>
        <v>90</v>
      </c>
      <c r="P43" s="41">
        <f t="shared" si="0"/>
        <v>55</v>
      </c>
      <c r="Q43" s="40"/>
    </row>
    <row r="44" spans="2:17" ht="19" x14ac:dyDescent="0.25">
      <c r="B44" s="54" t="s">
        <v>10</v>
      </c>
      <c r="D44" s="81"/>
      <c r="E44" s="45">
        <f t="shared" si="4"/>
        <v>0</v>
      </c>
      <c r="M44" s="40"/>
      <c r="N44" s="40"/>
      <c r="O44" s="40">
        <f t="shared" si="2"/>
        <v>91</v>
      </c>
      <c r="P44" s="41">
        <f t="shared" si="0"/>
        <v>56</v>
      </c>
      <c r="Q44" s="40"/>
    </row>
    <row r="45" spans="2:17" ht="19" x14ac:dyDescent="0.25">
      <c r="B45" s="54" t="s">
        <v>81</v>
      </c>
      <c r="D45" s="81"/>
      <c r="E45" s="45">
        <f t="shared" si="4"/>
        <v>0</v>
      </c>
      <c r="M45" s="40"/>
      <c r="N45" s="40"/>
      <c r="O45" s="40">
        <f t="shared" si="2"/>
        <v>92</v>
      </c>
      <c r="P45" s="41">
        <f t="shared" si="0"/>
        <v>57</v>
      </c>
      <c r="Q45" s="40"/>
    </row>
    <row r="46" spans="2:17" ht="19" x14ac:dyDescent="0.25">
      <c r="B46" s="54" t="s">
        <v>11</v>
      </c>
      <c r="D46" s="81"/>
      <c r="E46" s="45">
        <f t="shared" si="4"/>
        <v>0</v>
      </c>
      <c r="M46" s="40"/>
      <c r="N46" s="40"/>
      <c r="O46" s="40">
        <f t="shared" si="2"/>
        <v>93</v>
      </c>
      <c r="P46" s="41">
        <f t="shared" si="0"/>
        <v>58</v>
      </c>
      <c r="Q46" s="40"/>
    </row>
    <row r="47" spans="2:17" ht="19" x14ac:dyDescent="0.25">
      <c r="B47" s="54" t="s">
        <v>12</v>
      </c>
      <c r="D47" s="81"/>
      <c r="E47" s="45">
        <f t="shared" si="4"/>
        <v>0</v>
      </c>
      <c r="M47" s="40"/>
      <c r="N47" s="40"/>
      <c r="O47" s="40">
        <f t="shared" si="2"/>
        <v>94</v>
      </c>
      <c r="P47" s="41">
        <f t="shared" si="0"/>
        <v>59</v>
      </c>
      <c r="Q47" s="40"/>
    </row>
    <row r="48" spans="2:17" ht="19" x14ac:dyDescent="0.25">
      <c r="B48" s="54" t="s">
        <v>56</v>
      </c>
      <c r="D48" s="81"/>
      <c r="E48" s="45">
        <f t="shared" si="4"/>
        <v>0</v>
      </c>
      <c r="M48" s="40"/>
      <c r="N48" s="40"/>
      <c r="O48" s="40">
        <f t="shared" si="2"/>
        <v>95</v>
      </c>
      <c r="P48" s="41">
        <f t="shared" si="0"/>
        <v>60</v>
      </c>
      <c r="Q48" s="40"/>
    </row>
    <row r="49" spans="2:17" ht="18" customHeight="1" x14ac:dyDescent="0.25">
      <c r="B49" s="54" t="s">
        <v>57</v>
      </c>
      <c r="D49" s="81"/>
      <c r="E49" s="45">
        <f t="shared" si="4"/>
        <v>0</v>
      </c>
      <c r="M49" s="40"/>
      <c r="N49" s="40"/>
      <c r="O49" s="40">
        <f t="shared" si="2"/>
        <v>96</v>
      </c>
      <c r="P49" s="41">
        <f t="shared" si="0"/>
        <v>61</v>
      </c>
      <c r="Q49" s="40"/>
    </row>
    <row r="50" spans="2:17" ht="19" x14ac:dyDescent="0.25">
      <c r="B50" s="54" t="s">
        <v>58</v>
      </c>
      <c r="D50" s="81"/>
      <c r="E50" s="45">
        <f t="shared" si="4"/>
        <v>0</v>
      </c>
      <c r="M50" s="40"/>
      <c r="N50" s="40"/>
      <c r="O50" s="40">
        <f t="shared" si="2"/>
        <v>97</v>
      </c>
      <c r="P50" s="41">
        <v>40</v>
      </c>
      <c r="Q50" s="40"/>
    </row>
    <row r="51" spans="2:17" ht="19" x14ac:dyDescent="0.25">
      <c r="B51" s="74" t="s">
        <v>77</v>
      </c>
      <c r="D51" s="81"/>
      <c r="E51" s="45">
        <f t="shared" si="4"/>
        <v>0</v>
      </c>
      <c r="M51" s="40"/>
      <c r="N51" s="40"/>
      <c r="O51" s="40">
        <f t="shared" si="2"/>
        <v>98</v>
      </c>
      <c r="P51" s="41">
        <f t="shared" si="0"/>
        <v>41</v>
      </c>
      <c r="Q51" s="40"/>
    </row>
    <row r="52" spans="2:17" ht="19" x14ac:dyDescent="0.25">
      <c r="B52" s="52" t="s">
        <v>70</v>
      </c>
      <c r="D52" s="30"/>
      <c r="E52" s="30"/>
      <c r="M52" s="40"/>
      <c r="N52" s="40"/>
      <c r="O52" s="40">
        <f t="shared" si="2"/>
        <v>99</v>
      </c>
      <c r="P52" s="41">
        <f t="shared" si="0"/>
        <v>42</v>
      </c>
      <c r="Q52" s="40"/>
    </row>
    <row r="53" spans="2:17" ht="19" x14ac:dyDescent="0.25">
      <c r="B53" s="56" t="s">
        <v>78</v>
      </c>
      <c r="D53" s="81"/>
      <c r="E53" s="45">
        <f t="shared" si="4"/>
        <v>0</v>
      </c>
      <c r="M53" s="40"/>
      <c r="N53" s="40"/>
      <c r="O53" s="40"/>
      <c r="P53" s="41">
        <f t="shared" si="0"/>
        <v>43</v>
      </c>
      <c r="Q53" s="40"/>
    </row>
    <row r="54" spans="2:17" ht="19" x14ac:dyDescent="0.25">
      <c r="B54" s="54" t="s">
        <v>80</v>
      </c>
      <c r="D54" s="81"/>
      <c r="E54" s="45">
        <f t="shared" si="4"/>
        <v>0</v>
      </c>
      <c r="M54" s="40"/>
      <c r="N54" s="40"/>
      <c r="O54" s="40"/>
      <c r="P54" s="41">
        <f t="shared" si="0"/>
        <v>44</v>
      </c>
      <c r="Q54" s="40"/>
    </row>
    <row r="55" spans="2:17" ht="19" x14ac:dyDescent="0.25">
      <c r="B55" s="54" t="s">
        <v>85</v>
      </c>
      <c r="D55" s="81"/>
      <c r="E55" s="45">
        <f t="shared" si="4"/>
        <v>0</v>
      </c>
      <c r="M55" s="40"/>
      <c r="N55" s="40"/>
      <c r="O55" s="40"/>
      <c r="P55" s="41">
        <f t="shared" si="0"/>
        <v>45</v>
      </c>
      <c r="Q55" s="40"/>
    </row>
    <row r="56" spans="2:17" ht="19" x14ac:dyDescent="0.25">
      <c r="B56" s="54" t="s">
        <v>82</v>
      </c>
      <c r="D56" s="81"/>
      <c r="E56" s="45">
        <f t="shared" si="4"/>
        <v>0</v>
      </c>
      <c r="M56" s="40"/>
      <c r="N56" s="40"/>
      <c r="O56" s="40"/>
      <c r="P56" s="41">
        <f t="shared" si="0"/>
        <v>46</v>
      </c>
      <c r="Q56" s="40"/>
    </row>
    <row r="57" spans="2:17" ht="19" x14ac:dyDescent="0.25">
      <c r="B57" s="54" t="s">
        <v>83</v>
      </c>
      <c r="D57" s="81"/>
      <c r="E57" s="45">
        <f t="shared" si="4"/>
        <v>0</v>
      </c>
      <c r="M57" s="40"/>
      <c r="N57" s="40"/>
      <c r="O57" s="40"/>
      <c r="P57" s="41">
        <f t="shared" si="0"/>
        <v>47</v>
      </c>
      <c r="Q57" s="40"/>
    </row>
    <row r="58" spans="2:17" ht="19" x14ac:dyDescent="0.25">
      <c r="B58" s="54" t="s">
        <v>84</v>
      </c>
      <c r="D58" s="81"/>
      <c r="E58" s="45">
        <f t="shared" si="4"/>
        <v>0</v>
      </c>
      <c r="M58" s="40"/>
      <c r="N58" s="40"/>
      <c r="O58" s="40"/>
      <c r="P58" s="41">
        <f t="shared" si="0"/>
        <v>48</v>
      </c>
      <c r="Q58" s="40"/>
    </row>
    <row r="59" spans="2:17" ht="19" x14ac:dyDescent="0.25">
      <c r="B59" s="54" t="s">
        <v>13</v>
      </c>
      <c r="D59" s="81"/>
      <c r="E59" s="45">
        <f t="shared" si="4"/>
        <v>0</v>
      </c>
      <c r="M59" s="40"/>
      <c r="N59" s="40"/>
      <c r="O59" s="40"/>
      <c r="P59" s="41">
        <f t="shared" si="0"/>
        <v>49</v>
      </c>
      <c r="Q59" s="40"/>
    </row>
    <row r="60" spans="2:17" ht="19" x14ac:dyDescent="0.25">
      <c r="B60" s="54" t="s">
        <v>14</v>
      </c>
      <c r="D60" s="81"/>
      <c r="E60" s="45">
        <f t="shared" si="4"/>
        <v>0</v>
      </c>
      <c r="M60" s="40"/>
      <c r="N60" s="40"/>
      <c r="O60" s="40"/>
      <c r="P60" s="41">
        <f t="shared" si="0"/>
        <v>50</v>
      </c>
      <c r="Q60" s="40"/>
    </row>
    <row r="61" spans="2:17" ht="19" x14ac:dyDescent="0.25">
      <c r="B61" s="55" t="s">
        <v>15</v>
      </c>
      <c r="D61" s="81"/>
      <c r="E61" s="45">
        <f t="shared" si="4"/>
        <v>0</v>
      </c>
      <c r="M61" s="40"/>
      <c r="N61" s="40"/>
      <c r="O61" s="40"/>
      <c r="P61" s="41">
        <f t="shared" si="0"/>
        <v>51</v>
      </c>
      <c r="Q61" s="40"/>
    </row>
    <row r="62" spans="2:17" ht="19" x14ac:dyDescent="0.25">
      <c r="B62" s="54" t="s">
        <v>86</v>
      </c>
      <c r="D62" s="81"/>
      <c r="E62" s="45">
        <f t="shared" si="4"/>
        <v>0</v>
      </c>
      <c r="M62" s="40"/>
      <c r="N62" s="40"/>
      <c r="O62" s="40"/>
      <c r="P62" s="41">
        <f t="shared" si="0"/>
        <v>52</v>
      </c>
      <c r="Q62" s="40"/>
    </row>
    <row r="63" spans="2:17" ht="19" x14ac:dyDescent="0.25">
      <c r="B63" s="57" t="s">
        <v>8</v>
      </c>
      <c r="D63" s="44">
        <f>SUM(D37:D62)</f>
        <v>0</v>
      </c>
      <c r="E63" s="44">
        <f>SUM(E37:E62)</f>
        <v>0</v>
      </c>
      <c r="M63" s="40"/>
      <c r="N63" s="40"/>
      <c r="O63" s="40"/>
      <c r="P63" s="41">
        <f t="shared" si="0"/>
        <v>53</v>
      </c>
      <c r="Q63" s="40"/>
    </row>
    <row r="64" spans="2:17" ht="19" x14ac:dyDescent="0.25">
      <c r="B64" s="5"/>
      <c r="C64" s="6"/>
      <c r="D64" s="31"/>
      <c r="E64" s="32"/>
      <c r="M64" s="40"/>
      <c r="N64" s="40"/>
      <c r="O64" s="40"/>
      <c r="P64" s="41">
        <f t="shared" si="0"/>
        <v>54</v>
      </c>
      <c r="Q64" s="40"/>
    </row>
    <row r="65" spans="2:17" ht="26" x14ac:dyDescent="0.3">
      <c r="B65" s="7" t="s">
        <v>16</v>
      </c>
      <c r="E65" s="87"/>
      <c r="M65" s="40"/>
      <c r="N65" s="40"/>
      <c r="O65" s="40"/>
      <c r="P65" s="41">
        <f t="shared" si="0"/>
        <v>55</v>
      </c>
      <c r="Q65" s="40"/>
    </row>
    <row r="66" spans="2:17" ht="19" x14ac:dyDescent="0.25">
      <c r="E66" s="88"/>
      <c r="M66" s="40"/>
      <c r="N66" s="40"/>
      <c r="O66" s="40"/>
      <c r="P66" s="41">
        <f t="shared" si="0"/>
        <v>56</v>
      </c>
      <c r="Q66" s="40"/>
    </row>
    <row r="67" spans="2:17" ht="21" x14ac:dyDescent="0.25">
      <c r="B67" s="22" t="s">
        <v>17</v>
      </c>
      <c r="C67" s="23"/>
      <c r="D67" s="24" t="s">
        <v>18</v>
      </c>
      <c r="E67" s="88"/>
      <c r="M67" s="40"/>
      <c r="N67" s="40"/>
      <c r="O67" s="40"/>
      <c r="P67" s="41">
        <f t="shared" si="0"/>
        <v>57</v>
      </c>
      <c r="Q67" s="40"/>
    </row>
    <row r="68" spans="2:17" ht="19" x14ac:dyDescent="0.25">
      <c r="B68" s="10"/>
      <c r="D68" s="10"/>
      <c r="E68" s="88"/>
      <c r="M68" s="40"/>
      <c r="N68" s="40"/>
      <c r="O68" s="40"/>
      <c r="P68" s="41">
        <f t="shared" si="0"/>
        <v>58</v>
      </c>
      <c r="Q68" s="40"/>
    </row>
    <row r="69" spans="2:17" ht="19" x14ac:dyDescent="0.25">
      <c r="B69" s="10" t="s">
        <v>19</v>
      </c>
      <c r="D69" s="12"/>
      <c r="E69" s="76"/>
      <c r="M69" s="40"/>
      <c r="N69" s="40"/>
      <c r="O69" s="40"/>
      <c r="P69" s="41">
        <f t="shared" si="0"/>
        <v>59</v>
      </c>
      <c r="Q69" s="40"/>
    </row>
    <row r="70" spans="2:17" ht="19" x14ac:dyDescent="0.25">
      <c r="B70" s="14" t="s">
        <v>21</v>
      </c>
      <c r="D70" s="79"/>
      <c r="E70" s="76"/>
      <c r="M70" s="40"/>
      <c r="N70" s="40"/>
      <c r="O70" s="40"/>
      <c r="P70" s="41">
        <f t="shared" si="0"/>
        <v>60</v>
      </c>
      <c r="Q70" s="40"/>
    </row>
    <row r="71" spans="2:17" ht="19" x14ac:dyDescent="0.25">
      <c r="B71" s="14" t="s">
        <v>23</v>
      </c>
      <c r="D71" s="79"/>
      <c r="E71" s="76"/>
      <c r="M71" s="40"/>
      <c r="N71" s="40"/>
      <c r="O71" s="40"/>
      <c r="P71" s="41">
        <f t="shared" ref="P71:P80" si="5">P70+1</f>
        <v>61</v>
      </c>
      <c r="Q71" s="40"/>
    </row>
    <row r="72" spans="2:17" ht="19" x14ac:dyDescent="0.25">
      <c r="B72" s="12"/>
      <c r="D72" s="82"/>
      <c r="M72" s="40"/>
      <c r="N72" s="40"/>
      <c r="O72" s="40"/>
      <c r="P72" s="41">
        <f t="shared" si="5"/>
        <v>62</v>
      </c>
      <c r="Q72" s="40"/>
    </row>
    <row r="73" spans="2:17" ht="19" x14ac:dyDescent="0.25">
      <c r="B73" s="10" t="s">
        <v>25</v>
      </c>
      <c r="D73" s="18"/>
      <c r="M73" s="40"/>
      <c r="N73" s="40"/>
      <c r="O73" s="40"/>
      <c r="P73" s="41">
        <f t="shared" si="5"/>
        <v>63</v>
      </c>
      <c r="Q73" s="40"/>
    </row>
    <row r="74" spans="2:17" ht="19" x14ac:dyDescent="0.25">
      <c r="B74" s="14" t="s">
        <v>88</v>
      </c>
      <c r="D74" s="79"/>
      <c r="M74" s="40"/>
      <c r="N74" s="40"/>
      <c r="O74" s="40"/>
      <c r="P74" s="41">
        <f t="shared" si="5"/>
        <v>64</v>
      </c>
      <c r="Q74" s="40"/>
    </row>
    <row r="75" spans="2:17" ht="19" x14ac:dyDescent="0.25">
      <c r="B75" s="14" t="s">
        <v>89</v>
      </c>
      <c r="D75" s="79"/>
      <c r="M75" s="40"/>
      <c r="N75" s="40"/>
      <c r="O75" s="40"/>
      <c r="P75" s="41">
        <f t="shared" si="5"/>
        <v>65</v>
      </c>
      <c r="Q75" s="40"/>
    </row>
    <row r="76" spans="2:17" ht="19" x14ac:dyDescent="0.25">
      <c r="B76" s="14" t="s">
        <v>29</v>
      </c>
      <c r="D76" s="79"/>
      <c r="M76" s="40"/>
      <c r="N76" s="40"/>
      <c r="O76" s="40"/>
      <c r="P76" s="41">
        <f t="shared" si="5"/>
        <v>66</v>
      </c>
      <c r="Q76" s="40"/>
    </row>
    <row r="77" spans="2:17" ht="19" x14ac:dyDescent="0.25">
      <c r="B77" s="14" t="s">
        <v>31</v>
      </c>
      <c r="D77" s="79"/>
      <c r="M77" s="40"/>
      <c r="N77" s="40"/>
      <c r="O77" s="40"/>
      <c r="P77" s="41">
        <f t="shared" si="5"/>
        <v>67</v>
      </c>
      <c r="Q77" s="40"/>
    </row>
    <row r="78" spans="2:17" ht="19" x14ac:dyDescent="0.25">
      <c r="B78" s="14" t="s">
        <v>33</v>
      </c>
      <c r="D78" s="79"/>
      <c r="M78" s="40"/>
      <c r="N78" s="40"/>
      <c r="O78" s="40"/>
      <c r="P78" s="41">
        <f t="shared" si="5"/>
        <v>68</v>
      </c>
      <c r="Q78" s="40"/>
    </row>
    <row r="79" spans="2:17" ht="19" x14ac:dyDescent="0.25">
      <c r="B79" s="14" t="s">
        <v>87</v>
      </c>
      <c r="D79" s="79"/>
      <c r="M79" s="40"/>
      <c r="N79" s="40"/>
      <c r="O79" s="40"/>
      <c r="P79" s="41">
        <f t="shared" si="5"/>
        <v>69</v>
      </c>
      <c r="Q79" s="40"/>
    </row>
    <row r="80" spans="2:17" ht="19" x14ac:dyDescent="0.25">
      <c r="B80" s="12"/>
      <c r="D80" s="17"/>
      <c r="M80" s="40"/>
      <c r="N80" s="40"/>
      <c r="O80" s="40"/>
      <c r="P80" s="41">
        <f t="shared" si="5"/>
        <v>70</v>
      </c>
      <c r="Q80" s="40"/>
    </row>
    <row r="81" spans="2:17" ht="19" x14ac:dyDescent="0.25">
      <c r="B81" s="10" t="s">
        <v>34</v>
      </c>
      <c r="D81" s="18"/>
      <c r="M81" s="40"/>
      <c r="N81" s="40"/>
      <c r="O81" s="40"/>
      <c r="P81" s="41"/>
      <c r="Q81" s="40"/>
    </row>
    <row r="82" spans="2:17" ht="19" x14ac:dyDescent="0.25">
      <c r="B82" s="14" t="s">
        <v>35</v>
      </c>
      <c r="D82" s="79"/>
      <c r="M82" s="40"/>
      <c r="N82" s="40"/>
      <c r="O82" s="40"/>
      <c r="P82" s="41"/>
      <c r="Q82" s="40"/>
    </row>
    <row r="83" spans="2:17" ht="19" x14ac:dyDescent="0.25">
      <c r="B83" s="14" t="s">
        <v>90</v>
      </c>
      <c r="D83" s="79"/>
      <c r="M83" s="40"/>
      <c r="N83" s="40"/>
      <c r="O83" s="40"/>
      <c r="P83" s="41"/>
      <c r="Q83" s="40"/>
    </row>
    <row r="84" spans="2:17" ht="19" x14ac:dyDescent="0.25">
      <c r="B84" s="14" t="s">
        <v>36</v>
      </c>
      <c r="D84" s="79"/>
      <c r="M84" s="40"/>
      <c r="N84" s="40"/>
      <c r="O84" s="40"/>
      <c r="P84" s="41"/>
      <c r="Q84" s="40"/>
    </row>
    <row r="85" spans="2:17" ht="19" x14ac:dyDescent="0.25">
      <c r="B85" s="14" t="s">
        <v>37</v>
      </c>
      <c r="D85" s="79"/>
      <c r="M85" s="40"/>
      <c r="N85" s="40"/>
      <c r="O85" s="40"/>
      <c r="P85" s="41"/>
      <c r="Q85" s="40"/>
    </row>
    <row r="86" spans="2:17" ht="19" x14ac:dyDescent="0.25">
      <c r="B86" s="12"/>
      <c r="D86" s="17"/>
      <c r="M86" s="40"/>
      <c r="N86" s="40"/>
      <c r="O86" s="40"/>
      <c r="P86" s="41"/>
      <c r="Q86" s="40"/>
    </row>
    <row r="87" spans="2:17" ht="19" x14ac:dyDescent="0.25">
      <c r="B87" s="10" t="s">
        <v>38</v>
      </c>
      <c r="D87" s="18"/>
      <c r="M87" s="40"/>
      <c r="N87" s="40"/>
      <c r="O87" s="40"/>
      <c r="P87" s="41"/>
      <c r="Q87" s="40"/>
    </row>
    <row r="88" spans="2:17" ht="19" x14ac:dyDescent="0.25">
      <c r="B88" s="14" t="s">
        <v>91</v>
      </c>
      <c r="D88" s="79"/>
      <c r="M88" s="40"/>
      <c r="N88" s="40"/>
      <c r="O88" s="40"/>
      <c r="P88" s="41"/>
      <c r="Q88" s="40"/>
    </row>
    <row r="89" spans="2:17" ht="19" x14ac:dyDescent="0.25">
      <c r="B89" s="14" t="s">
        <v>92</v>
      </c>
      <c r="D89" s="79"/>
      <c r="M89" s="40"/>
      <c r="N89" s="40"/>
      <c r="O89" s="40"/>
      <c r="P89" s="41"/>
      <c r="Q89" s="40"/>
    </row>
    <row r="90" spans="2:17" ht="19" x14ac:dyDescent="0.25">
      <c r="B90" s="12"/>
      <c r="D90" s="17"/>
      <c r="M90" s="40"/>
      <c r="N90" s="40"/>
      <c r="O90" s="40"/>
      <c r="P90" s="40"/>
      <c r="Q90" s="40"/>
    </row>
    <row r="91" spans="2:17" ht="19" x14ac:dyDescent="0.25">
      <c r="B91" s="10" t="s">
        <v>39</v>
      </c>
      <c r="D91" s="18"/>
      <c r="M91" s="40"/>
      <c r="N91" s="40"/>
      <c r="O91" s="40"/>
      <c r="P91" s="40"/>
      <c r="Q91" s="40"/>
    </row>
    <row r="92" spans="2:17" ht="19" x14ac:dyDescent="0.25">
      <c r="B92" s="14" t="s">
        <v>40</v>
      </c>
      <c r="D92" s="79"/>
      <c r="M92" s="40"/>
      <c r="N92" s="40"/>
      <c r="O92" s="40"/>
      <c r="P92" s="40"/>
      <c r="Q92" s="40"/>
    </row>
    <row r="93" spans="2:17" ht="19" x14ac:dyDescent="0.25">
      <c r="B93" s="14" t="s">
        <v>41</v>
      </c>
      <c r="D93" s="79"/>
      <c r="M93" s="40"/>
      <c r="N93" s="40"/>
      <c r="O93" s="40"/>
      <c r="P93" s="40"/>
      <c r="Q93" s="40"/>
    </row>
    <row r="94" spans="2:17" ht="19" x14ac:dyDescent="0.25">
      <c r="B94" s="14" t="s">
        <v>42</v>
      </c>
      <c r="D94" s="79"/>
      <c r="M94" s="40"/>
      <c r="N94" s="40"/>
      <c r="O94" s="40"/>
      <c r="P94" s="40"/>
      <c r="Q94" s="40"/>
    </row>
    <row r="95" spans="2:17" ht="19" x14ac:dyDescent="0.25">
      <c r="B95" s="10"/>
      <c r="D95" s="17"/>
      <c r="M95" s="40"/>
      <c r="N95" s="40"/>
      <c r="O95" s="40"/>
      <c r="P95" s="40"/>
      <c r="Q95" s="40"/>
    </row>
    <row r="96" spans="2:17" ht="19" x14ac:dyDescent="0.25">
      <c r="B96" s="10" t="s">
        <v>43</v>
      </c>
      <c r="D96" s="18"/>
      <c r="M96" s="40"/>
      <c r="N96" s="40"/>
      <c r="O96" s="40"/>
      <c r="P96" s="40"/>
      <c r="Q96" s="40"/>
    </row>
    <row r="97" spans="2:17" ht="19" x14ac:dyDescent="0.25">
      <c r="B97" s="14" t="s">
        <v>44</v>
      </c>
      <c r="D97" s="79"/>
      <c r="M97" s="40"/>
      <c r="N97" s="40"/>
      <c r="O97" s="40"/>
      <c r="P97" s="40"/>
      <c r="Q97" s="40"/>
    </row>
    <row r="98" spans="2:17" ht="19" x14ac:dyDescent="0.25">
      <c r="B98" s="14" t="s">
        <v>45</v>
      </c>
      <c r="D98" s="79"/>
      <c r="M98" s="40"/>
      <c r="N98" s="40"/>
      <c r="O98" s="40"/>
      <c r="P98" s="40"/>
      <c r="Q98" s="40"/>
    </row>
    <row r="99" spans="2:17" ht="19" x14ac:dyDescent="0.25">
      <c r="B99" s="14" t="s">
        <v>46</v>
      </c>
      <c r="D99" s="79"/>
      <c r="M99" s="40"/>
      <c r="N99" s="40"/>
      <c r="O99" s="40"/>
      <c r="P99" s="40"/>
      <c r="Q99" s="40"/>
    </row>
    <row r="100" spans="2:17" ht="19" x14ac:dyDescent="0.25">
      <c r="B100" s="10"/>
      <c r="D100" s="46"/>
      <c r="M100" s="40"/>
      <c r="N100" s="40"/>
      <c r="O100" s="40"/>
      <c r="P100" s="40"/>
      <c r="Q100" s="40"/>
    </row>
    <row r="101" spans="2:17" x14ac:dyDescent="0.2">
      <c r="M101" s="40"/>
      <c r="N101" s="40"/>
      <c r="O101" s="40"/>
      <c r="P101" s="40"/>
      <c r="Q101" s="40"/>
    </row>
    <row r="102" spans="2:17" ht="19" x14ac:dyDescent="0.25">
      <c r="B102" s="19"/>
      <c r="C102" s="20"/>
      <c r="D102" s="20"/>
      <c r="M102" s="40"/>
      <c r="N102" s="40"/>
      <c r="O102" s="40"/>
      <c r="P102" s="40"/>
      <c r="Q102" s="40"/>
    </row>
    <row r="103" spans="2:17" ht="21" x14ac:dyDescent="0.25">
      <c r="B103" s="25" t="s">
        <v>93</v>
      </c>
      <c r="C103" s="25"/>
      <c r="D103" s="26" t="s">
        <v>18</v>
      </c>
      <c r="M103" s="40"/>
      <c r="N103" s="40"/>
      <c r="O103" s="40"/>
      <c r="P103" s="40"/>
      <c r="Q103" s="40"/>
    </row>
    <row r="104" spans="2:17" ht="19" x14ac:dyDescent="0.25">
      <c r="B104" s="11"/>
      <c r="C104" s="11"/>
      <c r="D104" s="11"/>
      <c r="M104" s="40"/>
      <c r="N104" s="40"/>
      <c r="O104" s="40"/>
      <c r="P104" s="40"/>
      <c r="Q104" s="40"/>
    </row>
    <row r="105" spans="2:17" ht="19" x14ac:dyDescent="0.25">
      <c r="B105" s="11" t="s">
        <v>20</v>
      </c>
      <c r="C105" s="11"/>
      <c r="D105" s="13"/>
      <c r="M105" s="40"/>
      <c r="N105" s="40"/>
      <c r="O105" s="40"/>
      <c r="P105" s="40"/>
      <c r="Q105" s="40"/>
    </row>
    <row r="106" spans="2:17" ht="19" x14ac:dyDescent="0.25">
      <c r="B106" s="15" t="s">
        <v>22</v>
      </c>
      <c r="C106" s="16"/>
      <c r="D106" s="79"/>
      <c r="M106" s="40"/>
      <c r="N106" s="40"/>
      <c r="O106" s="40"/>
      <c r="P106" s="40"/>
      <c r="Q106" s="40"/>
    </row>
    <row r="107" spans="2:17" ht="19" x14ac:dyDescent="0.25">
      <c r="B107" s="15" t="s">
        <v>24</v>
      </c>
      <c r="C107" s="16"/>
      <c r="D107" s="79"/>
      <c r="M107" s="40"/>
      <c r="N107" s="40"/>
      <c r="O107" s="40"/>
      <c r="P107" s="40"/>
      <c r="Q107" s="40"/>
    </row>
    <row r="108" spans="2:17" ht="19" x14ac:dyDescent="0.25">
      <c r="B108" s="11"/>
      <c r="C108" s="11"/>
      <c r="D108" s="21"/>
      <c r="M108" s="40"/>
      <c r="N108" s="40"/>
      <c r="O108" s="40"/>
      <c r="P108" s="40"/>
      <c r="Q108" s="40"/>
    </row>
    <row r="109" spans="2:17" ht="19" x14ac:dyDescent="0.25">
      <c r="B109" s="11" t="s">
        <v>26</v>
      </c>
      <c r="C109" s="11"/>
      <c r="D109" s="21"/>
    </row>
    <row r="110" spans="2:17" ht="19" x14ac:dyDescent="0.25">
      <c r="B110" s="15" t="s">
        <v>27</v>
      </c>
      <c r="C110" s="16"/>
      <c r="D110" s="79"/>
    </row>
    <row r="111" spans="2:17" ht="19" x14ac:dyDescent="0.25">
      <c r="B111" s="15" t="s">
        <v>28</v>
      </c>
      <c r="C111" s="16"/>
      <c r="D111" s="79"/>
    </row>
    <row r="112" spans="2:17" ht="19" x14ac:dyDescent="0.25">
      <c r="B112" s="15" t="s">
        <v>30</v>
      </c>
      <c r="C112" s="16"/>
      <c r="D112" s="79"/>
    </row>
    <row r="113" spans="2:15" ht="19" x14ac:dyDescent="0.25">
      <c r="B113" s="15" t="s">
        <v>32</v>
      </c>
      <c r="C113" s="16"/>
      <c r="D113" s="79"/>
    </row>
    <row r="114" spans="2:15" ht="19" x14ac:dyDescent="0.25">
      <c r="B114" s="11"/>
      <c r="C114" s="11"/>
      <c r="D114" s="46"/>
    </row>
    <row r="115" spans="2:15" ht="26" x14ac:dyDescent="0.3">
      <c r="B115" s="7" t="s">
        <v>100</v>
      </c>
    </row>
    <row r="116" spans="2:15" x14ac:dyDescent="0.2"/>
    <row r="117" spans="2:15" ht="20" x14ac:dyDescent="0.25">
      <c r="B117" s="36" t="s">
        <v>101</v>
      </c>
      <c r="C117" s="37"/>
      <c r="D117" s="85" t="s">
        <v>96</v>
      </c>
      <c r="E117" s="85" t="s">
        <v>52</v>
      </c>
      <c r="F117" s="85" t="s">
        <v>53</v>
      </c>
      <c r="G117" s="85" t="s">
        <v>54</v>
      </c>
      <c r="H117" s="85" t="s">
        <v>55</v>
      </c>
    </row>
    <row r="118" spans="2:15" ht="19" x14ac:dyDescent="0.25">
      <c r="B118" s="38" t="s">
        <v>94</v>
      </c>
      <c r="C118" s="37"/>
      <c r="D118" s="83"/>
      <c r="E118" s="83"/>
      <c r="F118" s="83"/>
      <c r="G118" s="83"/>
      <c r="H118" s="83"/>
    </row>
    <row r="119" spans="2:15" ht="19" x14ac:dyDescent="0.25">
      <c r="B119" s="38" t="s">
        <v>95</v>
      </c>
      <c r="C119" s="37"/>
      <c r="D119" s="83"/>
      <c r="E119" s="83"/>
      <c r="F119" s="83"/>
      <c r="G119" s="83"/>
      <c r="H119" s="83"/>
    </row>
    <row r="120" spans="2:15" ht="20" x14ac:dyDescent="0.25">
      <c r="B120" s="39" t="s">
        <v>51</v>
      </c>
      <c r="C120" s="37"/>
      <c r="D120" s="84"/>
      <c r="E120" s="84"/>
      <c r="F120" s="84"/>
      <c r="G120" s="84"/>
      <c r="H120" s="84"/>
    </row>
    <row r="121" spans="2:15" x14ac:dyDescent="0.2"/>
    <row r="122" spans="2:15" ht="24" x14ac:dyDescent="0.3">
      <c r="B122" s="75"/>
      <c r="C122" s="75"/>
      <c r="D122" s="86">
        <f>D100-D114</f>
        <v>0</v>
      </c>
    </row>
    <row r="123" spans="2:15" x14ac:dyDescent="0.2">
      <c r="B123" s="75"/>
      <c r="C123" s="75"/>
      <c r="D123" s="76"/>
    </row>
    <row r="124" spans="2:15" x14ac:dyDescent="0.2">
      <c r="B124" s="75"/>
      <c r="C124" s="75"/>
    </row>
    <row r="125" spans="2:15" x14ac:dyDescent="0.2">
      <c r="B125" s="75"/>
      <c r="C125" s="75"/>
      <c r="D125" s="33"/>
    </row>
    <row r="126" spans="2:15" ht="21" x14ac:dyDescent="0.25">
      <c r="B126" s="34"/>
      <c r="C126" s="9"/>
      <c r="D126" s="33"/>
    </row>
    <row r="127" spans="2:15" x14ac:dyDescent="0.2">
      <c r="D127" s="35"/>
      <c r="O127" s="40" t="s">
        <v>47</v>
      </c>
    </row>
    <row r="128" spans="2:15" x14ac:dyDescent="0.2">
      <c r="E128" s="33"/>
      <c r="F128" s="35"/>
      <c r="G128" s="35"/>
      <c r="O128" s="40" t="s">
        <v>48</v>
      </c>
    </row>
    <row r="129" spans="5:15" x14ac:dyDescent="0.2">
      <c r="E129" s="33"/>
      <c r="O129" s="40" t="s">
        <v>49</v>
      </c>
    </row>
    <row r="130" spans="5:15" x14ac:dyDescent="0.2">
      <c r="E130" s="35"/>
      <c r="O130" s="40" t="s">
        <v>50</v>
      </c>
    </row>
    <row r="131" spans="5:15" x14ac:dyDescent="0.2"/>
    <row r="132" spans="5:15" x14ac:dyDescent="0.2"/>
    <row r="133" spans="5:15" x14ac:dyDescent="0.2"/>
    <row r="134" spans="5:15" x14ac:dyDescent="0.2"/>
    <row r="135" spans="5:15" x14ac:dyDescent="0.2"/>
    <row r="136" spans="5:15" x14ac:dyDescent="0.2"/>
    <row r="137" spans="5:15" x14ac:dyDescent="0.2"/>
    <row r="138" spans="5:15" x14ac:dyDescent="0.2"/>
    <row r="139" spans="5:15" x14ac:dyDescent="0.2"/>
    <row r="140" spans="5:15" x14ac:dyDescent="0.2"/>
    <row r="141" spans="5:15" x14ac:dyDescent="0.2"/>
    <row r="142" spans="5:15" x14ac:dyDescent="0.2"/>
    <row r="143" spans="5:15" x14ac:dyDescent="0.2"/>
    <row r="144" spans="5:15" x14ac:dyDescent="0.2"/>
    <row r="145" x14ac:dyDescent="0.2"/>
    <row r="146" x14ac:dyDescent="0.2"/>
    <row r="147" x14ac:dyDescent="0.2"/>
    <row r="148" x14ac:dyDescent="0.2"/>
    <row r="149" x14ac:dyDescent="0.2"/>
    <row r="150" x14ac:dyDescent="0.2"/>
    <row r="151" x14ac:dyDescent="0.2"/>
    <row r="152" x14ac:dyDescent="0.2"/>
    <row r="153" x14ac:dyDescent="0.2"/>
    <row r="154" x14ac:dyDescent="0.2"/>
    <row r="155" x14ac:dyDescent="0.2"/>
    <row r="156" x14ac:dyDescent="0.2"/>
    <row r="157" x14ac:dyDescent="0.2"/>
    <row r="158" x14ac:dyDescent="0.2"/>
    <row r="159" x14ac:dyDescent="0.2"/>
    <row r="160" x14ac:dyDescent="0.2"/>
    <row r="161" x14ac:dyDescent="0.2"/>
    <row r="162" x14ac:dyDescent="0.2"/>
    <row r="163" x14ac:dyDescent="0.2"/>
    <row r="164" x14ac:dyDescent="0.2"/>
    <row r="165" x14ac:dyDescent="0.2"/>
    <row r="166" x14ac:dyDescent="0.2"/>
    <row r="167" x14ac:dyDescent="0.2"/>
    <row r="168" x14ac:dyDescent="0.2"/>
    <row r="169" x14ac:dyDescent="0.2"/>
    <row r="170" x14ac:dyDescent="0.2"/>
    <row r="171" x14ac:dyDescent="0.2"/>
    <row r="172" x14ac:dyDescent="0.2"/>
    <row r="173" x14ac:dyDescent="0.2"/>
    <row r="174" x14ac:dyDescent="0.2"/>
    <row r="175" x14ac:dyDescent="0.2"/>
    <row r="176" x14ac:dyDescent="0.2"/>
    <row r="177" x14ac:dyDescent="0.2"/>
    <row r="178" x14ac:dyDescent="0.2"/>
    <row r="179" x14ac:dyDescent="0.2"/>
    <row r="180" x14ac:dyDescent="0.2"/>
    <row r="181" x14ac:dyDescent="0.2"/>
    <row r="182" x14ac:dyDescent="0.2"/>
    <row r="183" x14ac:dyDescent="0.2"/>
    <row r="184" x14ac:dyDescent="0.2"/>
    <row r="185" x14ac:dyDescent="0.2"/>
    <row r="186" x14ac:dyDescent="0.2"/>
    <row r="187" x14ac:dyDescent="0.2"/>
    <row r="188" x14ac:dyDescent="0.2"/>
    <row r="189" x14ac:dyDescent="0.2"/>
    <row r="190" x14ac:dyDescent="0.2"/>
    <row r="191" x14ac:dyDescent="0.2"/>
    <row r="192" x14ac:dyDescent="0.2"/>
    <row r="193" x14ac:dyDescent="0.2"/>
    <row r="194" x14ac:dyDescent="0.2"/>
    <row r="195" x14ac:dyDescent="0.2"/>
    <row r="196" x14ac:dyDescent="0.2"/>
    <row r="197" x14ac:dyDescent="0.2"/>
    <row r="198" x14ac:dyDescent="0.2"/>
    <row r="199" x14ac:dyDescent="0.2"/>
    <row r="200" x14ac:dyDescent="0.2"/>
    <row r="201" x14ac:dyDescent="0.2"/>
    <row r="202" x14ac:dyDescent="0.2"/>
    <row r="203" x14ac:dyDescent="0.2"/>
    <row r="204" x14ac:dyDescent="0.2"/>
    <row r="205" x14ac:dyDescent="0.2"/>
    <row r="206" x14ac:dyDescent="0.2"/>
    <row r="207" x14ac:dyDescent="0.2"/>
    <row r="208" x14ac:dyDescent="0.2"/>
    <row r="209" x14ac:dyDescent="0.2"/>
    <row r="210" x14ac:dyDescent="0.2"/>
    <row r="211" x14ac:dyDescent="0.2"/>
    <row r="212" x14ac:dyDescent="0.2"/>
    <row r="213" x14ac:dyDescent="0.2"/>
    <row r="214" x14ac:dyDescent="0.2"/>
    <row r="215" x14ac:dyDescent="0.2"/>
    <row r="216" x14ac:dyDescent="0.2"/>
    <row r="217" x14ac:dyDescent="0.2"/>
    <row r="218" x14ac:dyDescent="0.2"/>
    <row r="219" x14ac:dyDescent="0.2"/>
    <row r="220" x14ac:dyDescent="0.2"/>
    <row r="221" x14ac:dyDescent="0.2"/>
    <row r="222" x14ac:dyDescent="0.2"/>
    <row r="223" x14ac:dyDescent="0.2"/>
    <row r="224" x14ac:dyDescent="0.2"/>
    <row r="225" x14ac:dyDescent="0.2"/>
    <row r="226" x14ac:dyDescent="0.2"/>
    <row r="227" x14ac:dyDescent="0.2"/>
    <row r="228" x14ac:dyDescent="0.2"/>
    <row r="229" x14ac:dyDescent="0.2"/>
    <row r="230" x14ac:dyDescent="0.2"/>
    <row r="231" x14ac:dyDescent="0.2"/>
    <row r="232" x14ac:dyDescent="0.2"/>
    <row r="233" x14ac:dyDescent="0.2"/>
    <row r="234" x14ac:dyDescent="0.2"/>
    <row r="235" x14ac:dyDescent="0.2"/>
    <row r="236" x14ac:dyDescent="0.2"/>
    <row r="237" x14ac:dyDescent="0.2"/>
    <row r="238" x14ac:dyDescent="0.2"/>
    <row r="239" x14ac:dyDescent="0.2"/>
    <row r="240" x14ac:dyDescent="0.2"/>
    <row r="241" x14ac:dyDescent="0.2"/>
    <row r="242" x14ac:dyDescent="0.2"/>
    <row r="243" x14ac:dyDescent="0.2"/>
    <row r="244" x14ac:dyDescent="0.2"/>
    <row r="245" x14ac:dyDescent="0.2"/>
    <row r="246" x14ac:dyDescent="0.2"/>
    <row r="247" x14ac:dyDescent="0.2"/>
    <row r="248" x14ac:dyDescent="0.2"/>
    <row r="249" x14ac:dyDescent="0.2"/>
    <row r="250" x14ac:dyDescent="0.2"/>
    <row r="251" x14ac:dyDescent="0.2"/>
    <row r="252" x14ac:dyDescent="0.2"/>
    <row r="253" x14ac:dyDescent="0.2"/>
    <row r="254" x14ac:dyDescent="0.2"/>
    <row r="255" x14ac:dyDescent="0.2"/>
    <row r="256" x14ac:dyDescent="0.2"/>
    <row r="257" x14ac:dyDescent="0.2"/>
    <row r="258" x14ac:dyDescent="0.2"/>
    <row r="259" x14ac:dyDescent="0.2"/>
    <row r="260" x14ac:dyDescent="0.2"/>
    <row r="261" x14ac:dyDescent="0.2"/>
    <row r="262" x14ac:dyDescent="0.2"/>
    <row r="263" x14ac:dyDescent="0.2"/>
    <row r="264" x14ac:dyDescent="0.2"/>
    <row r="265" x14ac:dyDescent="0.2"/>
    <row r="266" x14ac:dyDescent="0.2"/>
    <row r="267" x14ac:dyDescent="0.2"/>
    <row r="268" x14ac:dyDescent="0.2"/>
    <row r="269" x14ac:dyDescent="0.2"/>
    <row r="270" x14ac:dyDescent="0.2"/>
    <row r="271" x14ac:dyDescent="0.2"/>
    <row r="272" x14ac:dyDescent="0.2"/>
    <row r="273" x14ac:dyDescent="0.2"/>
    <row r="274" x14ac:dyDescent="0.2"/>
    <row r="275" x14ac:dyDescent="0.2"/>
    <row r="276" x14ac:dyDescent="0.2"/>
    <row r="277" x14ac:dyDescent="0.2"/>
    <row r="278" x14ac:dyDescent="0.2"/>
    <row r="279" x14ac:dyDescent="0.2"/>
    <row r="280" x14ac:dyDescent="0.2"/>
    <row r="281" x14ac:dyDescent="0.2"/>
    <row r="282" x14ac:dyDescent="0.2"/>
    <row r="283" x14ac:dyDescent="0.2"/>
    <row r="284" x14ac:dyDescent="0.2"/>
    <row r="285" x14ac:dyDescent="0.2"/>
    <row r="286" x14ac:dyDescent="0.2"/>
    <row r="287" x14ac:dyDescent="0.2"/>
    <row r="288" x14ac:dyDescent="0.2"/>
    <row r="289" x14ac:dyDescent="0.2"/>
    <row r="290" x14ac:dyDescent="0.2"/>
    <row r="291" x14ac:dyDescent="0.2"/>
    <row r="292" x14ac:dyDescent="0.2"/>
    <row r="293" x14ac:dyDescent="0.2"/>
    <row r="294" x14ac:dyDescent="0.2"/>
    <row r="295" x14ac:dyDescent="0.2"/>
    <row r="296" x14ac:dyDescent="0.2"/>
    <row r="297" x14ac:dyDescent="0.2"/>
    <row r="298" x14ac:dyDescent="0.2"/>
    <row r="299" x14ac:dyDescent="0.2"/>
    <row r="300" x14ac:dyDescent="0.2"/>
    <row r="301" x14ac:dyDescent="0.2"/>
    <row r="302" x14ac:dyDescent="0.2"/>
    <row r="303" x14ac:dyDescent="0.2"/>
    <row r="304" x14ac:dyDescent="0.2"/>
    <row r="305" x14ac:dyDescent="0.2"/>
    <row r="306" x14ac:dyDescent="0.2"/>
    <row r="307" x14ac:dyDescent="0.2"/>
    <row r="308" x14ac:dyDescent="0.2"/>
    <row r="309" x14ac:dyDescent="0.2"/>
    <row r="310" x14ac:dyDescent="0.2"/>
    <row r="311" x14ac:dyDescent="0.2"/>
  </sheetData>
  <mergeCells count="1">
    <mergeCell ref="B24:E24"/>
  </mergeCells>
  <dataValidations count="6">
    <dataValidation type="list" allowBlank="1" showInputMessage="1" showErrorMessage="1" sqref="D16" xr:uid="{00000000-0002-0000-0000-000000000000}">
      <formula1>$O$12:$O$52</formula1>
    </dataValidation>
    <dataValidation type="list" allowBlank="1" showInputMessage="1" showErrorMessage="1" sqref="D20" xr:uid="{00000000-0002-0000-0000-000001000000}">
      <formula1>$Q$5:$Q$34</formula1>
    </dataValidation>
    <dataValidation type="list" allowBlank="1" showInputMessage="1" showErrorMessage="1" sqref="D12" xr:uid="{00000000-0002-0000-0000-000002000000}">
      <formula1>$Q$5:$Q$19</formula1>
    </dataValidation>
    <dataValidation type="list" allowBlank="1" showInputMessage="1" showErrorMessage="1" sqref="D14" xr:uid="{00000000-0002-0000-0000-000006000000}">
      <formula1>$P$50:$P$80</formula1>
    </dataValidation>
    <dataValidation type="list" allowBlank="1" showInputMessage="1" showErrorMessage="1" sqref="D10" xr:uid="{00000000-0002-0000-0000-000007000000}">
      <formula1>$P$5:$P$57</formula1>
    </dataValidation>
    <dataValidation type="list" allowBlank="1" showInputMessage="1" showErrorMessage="1" sqref="E120:H120 D120" xr:uid="{00000000-0002-0000-0000-000005000000}">
      <formula1>#REF!</formula1>
    </dataValidation>
  </dataValidations>
  <pageMargins left="0.75" right="0.75" top="1" bottom="1" header="0.5" footer="0.5"/>
  <pageSetup orientation="portrait" horizontalDpi="4294967292" verticalDpi="4294967292"/>
  <ignoredErrors>
    <ignoredError sqref="E27:E33 D34 D63:E63 E40:E51 E53:E62 E38" emptyCellReference="1"/>
  </ignoredErrors>
  <legacy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Financial info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Ankur</dc:creator>
  <cp:lastModifiedBy>Ankur</cp:lastModifiedBy>
  <dcterms:created xsi:type="dcterms:W3CDTF">2015-06-20T10:06:39Z</dcterms:created>
  <dcterms:modified xsi:type="dcterms:W3CDTF">2018-11-30T11:01:46Z</dcterms:modified>
</cp:coreProperties>
</file>